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onathan.Clayton\Downloads\"/>
    </mc:Choice>
  </mc:AlternateContent>
  <xr:revisionPtr revIDLastSave="0" documentId="13_ncr:1_{AF309F52-2227-4024-92D5-17FC9C4DDA2E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COVER SHEET" sheetId="13" r:id="rId1"/>
    <sheet name="BUDGET SUMMARY" sheetId="1" r:id="rId2"/>
    <sheet name="BUDGET NARRATIVE" sheetId="7" r:id="rId3"/>
    <sheet name="CONSTRUCTION BUDGET" sheetId="12" r:id="rId4"/>
    <sheet name="NON-CONSTRUCTION BUDGET" sheetId="14" r:id="rId5"/>
    <sheet name="TIMELINE" sheetId="15" r:id="rId6"/>
  </sheets>
  <definedNames>
    <definedName name="_xlnm.Print_Area" localSheetId="2">'BUDGET NARRATIVE'!$B$6:$E$41</definedName>
    <definedName name="_xlnm.Print_Area" localSheetId="1">'BUDGET SUMMARY'!$A$2:$C$12</definedName>
    <definedName name="_xlnm.Print_Area" localSheetId="3">'CONSTRUCTION BUDGET'!$A$1:$B$20</definedName>
    <definedName name="_xlnm.Print_Area" localSheetId="4">'NON-CONSTRUCTION BUDGET'!$A$2:$B$22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K18" i="15"/>
  <c r="B17" i="14" a="1"/>
  <c r="B17" i="14" s="1"/>
  <c r="B18" i="14" a="1"/>
  <c r="B18" i="14" s="1"/>
  <c r="B19" i="14" a="1"/>
  <c r="B19" i="14" s="1"/>
  <c r="B18" i="15"/>
  <c r="C18" i="15"/>
  <c r="D18" i="15"/>
  <c r="E18" i="15"/>
  <c r="F18" i="15"/>
  <c r="G18" i="15"/>
  <c r="H18" i="15"/>
  <c r="I18" i="15"/>
  <c r="J18" i="15"/>
  <c r="B20" i="15" l="1"/>
  <c r="B15" i="14" a="1"/>
  <c r="B15" i="14" s="1"/>
  <c r="A1" i="15" l="1"/>
  <c r="A1" i="1"/>
  <c r="A1" i="12"/>
  <c r="A1" i="14"/>
  <c r="B9" i="14" a="1"/>
  <c r="B9" i="14" s="1"/>
  <c r="B10" i="14" a="1"/>
  <c r="B10" i="14" s="1"/>
  <c r="B11" i="14" a="1"/>
  <c r="B11" i="14" s="1"/>
  <c r="B12" i="14" a="1"/>
  <c r="B12" i="14" s="1"/>
  <c r="B13" i="14" a="1"/>
  <c r="B13" i="14" s="1"/>
  <c r="B14" i="14" a="1"/>
  <c r="B14" i="14" s="1"/>
  <c r="B16" i="14" a="1"/>
  <c r="B16" i="14" s="1"/>
  <c r="B8" i="14" a="1"/>
  <c r="B8" i="14" s="1"/>
  <c r="B7" i="14" a="1"/>
  <c r="B7" i="14" s="1"/>
  <c r="E39" i="7"/>
  <c r="B20" i="14" l="1"/>
  <c r="B7" i="12" a="1"/>
  <c r="B7" i="12" s="1"/>
  <c r="B8" i="12" a="1"/>
  <c r="B8" i="12" s="1"/>
  <c r="B9" i="12" a="1"/>
  <c r="B9" i="12" s="1"/>
  <c r="B10" i="12" a="1"/>
  <c r="B10" i="12" s="1"/>
  <c r="B11" i="12" a="1"/>
  <c r="B11" i="12" s="1"/>
  <c r="B12" i="12" a="1"/>
  <c r="B12" i="12" s="1"/>
  <c r="B13" i="12" a="1"/>
  <c r="B13" i="12" s="1"/>
  <c r="B14" i="12" a="1"/>
  <c r="B14" i="12" s="1"/>
  <c r="B15" i="12" a="1"/>
  <c r="B15" i="12" s="1"/>
  <c r="B16" i="12" a="1"/>
  <c r="B16" i="12" s="1"/>
  <c r="B17" i="12" a="1"/>
  <c r="B17" i="12" s="1"/>
  <c r="C11" i="1"/>
  <c r="B18" i="12" l="1"/>
  <c r="C8" i="1" s="1"/>
  <c r="E20" i="7"/>
  <c r="C5" i="1"/>
  <c r="B22" i="14" l="1"/>
  <c r="B20" i="12"/>
  <c r="C10" i="1" l="1"/>
  <c r="C16" i="1" s="1"/>
  <c r="C12" i="1" l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Clayton [KDC]</author>
  </authors>
  <commentList>
    <comment ref="C12" authorId="0" shapeId="0" xr:uid="{B6FE3DF4-88A7-442B-9D15-44F68AB7834F}">
      <text>
        <r>
          <rPr>
            <b/>
            <sz val="9"/>
            <color indexed="81"/>
            <rFont val="Tahoma"/>
            <charset val="1"/>
          </rPr>
          <t>Jonathan Clayton [KDC]:</t>
        </r>
        <r>
          <rPr>
            <sz val="9"/>
            <color indexed="81"/>
            <rFont val="Tahoma"/>
            <charset val="1"/>
          </rPr>
          <t xml:space="preserve">
Must match the SFRF line above (C5)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tc={042F3D72-169B-4E73-8021-34184DB2CE02}</author>
  </authors>
  <commentList>
    <comment ref="B1" authorId="0" shapeId="0" xr:uid="{042F3D72-169B-4E73-8021-34184DB2CE02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earlier than 7/1/22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<sst xmlns="http://schemas.openxmlformats.org/spreadsheetml/2006/main" count="114" uniqueCount="84">
  <si>
    <t>PROJECT TITLE:</t>
  </si>
  <si>
    <t>PROJECT ORGANIZATION:</t>
  </si>
  <si>
    <t>PROJECT CONTACT NAME:</t>
  </si>
  <si>
    <t>PROJECT CONTACT PHONE NUMBER:</t>
  </si>
  <si>
    <t>PROJECT CONTACT EMAIL ADDRESS:</t>
  </si>
  <si>
    <t>BACKUP PROJECT CONTACT NAME:</t>
  </si>
  <si>
    <t>BACKUP PROJECT CONTACT PHONE NUMBER:</t>
  </si>
  <si>
    <t>BACKUP PROJECT CONTACT EMAIL ADDRESS:</t>
  </si>
  <si>
    <t>AUTHORIZED BUDGET SUMMARY</t>
  </si>
  <si>
    <t>Project Budget</t>
  </si>
  <si>
    <t>Construction</t>
  </si>
  <si>
    <t>Non-Construction</t>
  </si>
  <si>
    <t>Subtotal Charges</t>
  </si>
  <si>
    <t>Budget Target</t>
  </si>
  <si>
    <t>Contingencies</t>
  </si>
  <si>
    <t>Under Budget</t>
  </si>
  <si>
    <t>Total Project Budget</t>
  </si>
  <si>
    <t>Over Budget</t>
  </si>
  <si>
    <t>Rate (10% maximum)</t>
  </si>
  <si>
    <t>Contingency Cost Maximum Amount</t>
  </si>
  <si>
    <t>This sheet is calculated automatically. Do not edit.</t>
  </si>
  <si>
    <t xml:space="preserve">Budget Narrative </t>
  </si>
  <si>
    <t>Task</t>
  </si>
  <si>
    <t>Provider</t>
  </si>
  <si>
    <t>Purpose</t>
  </si>
  <si>
    <t xml:space="preserve"> </t>
  </si>
  <si>
    <t>Total Construction Costs</t>
  </si>
  <si>
    <t>Total Non-Construction Costs</t>
  </si>
  <si>
    <t>CONSTRUCTION BUDGET</t>
  </si>
  <si>
    <t>USE OF FUNDS</t>
  </si>
  <si>
    <t>Demolition and Removal</t>
  </si>
  <si>
    <t>Equipment (Purchases &amp; Rentals)</t>
  </si>
  <si>
    <t>Labor</t>
  </si>
  <si>
    <t>Materials</t>
  </si>
  <si>
    <t>On-Going Engineering</t>
  </si>
  <si>
    <t>Road Closures</t>
  </si>
  <si>
    <t>Landscaping</t>
  </si>
  <si>
    <t>Site Work (Prep, ground-moving, etc.)</t>
  </si>
  <si>
    <t>Soil Borings &amp; Environmental</t>
  </si>
  <si>
    <t>Supplies</t>
  </si>
  <si>
    <t>Surveying</t>
  </si>
  <si>
    <t>Subtotal</t>
  </si>
  <si>
    <t>Contingencies (No more than 10% of Subtotal)</t>
  </si>
  <si>
    <t>Total Construction Project Costs</t>
  </si>
  <si>
    <t>NON-CONSTRUCTION BUDGET</t>
  </si>
  <si>
    <t>Consulting</t>
  </si>
  <si>
    <t>Insurance</t>
  </si>
  <si>
    <t>Land Purchases</t>
  </si>
  <si>
    <t>Legal &amp; Easements</t>
  </si>
  <si>
    <t>Permits</t>
  </si>
  <si>
    <t>Project Inspection Fees</t>
  </si>
  <si>
    <t>Relocation Expenses and Payments</t>
  </si>
  <si>
    <t>Salaries</t>
  </si>
  <si>
    <t>Programming</t>
  </si>
  <si>
    <t>Architectural Design</t>
  </si>
  <si>
    <t>Preliminary Engineering Costs</t>
  </si>
  <si>
    <t>Environmental Review</t>
  </si>
  <si>
    <t>Contingencies (No more than 10% of Subtotal B)</t>
  </si>
  <si>
    <t>Total Non-Construction Project Costs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</si>
  <si>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</si>
  <si>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</si>
  <si>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</si>
  <si>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</si>
  <si>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</si>
  <si>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</si>
  <si>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</si>
  <si>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</si>
  <si>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</si>
  <si>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PHASES &amp; TASKS</t>
  </si>
  <si>
    <t>Task 1</t>
  </si>
  <si>
    <t>Task 2</t>
  </si>
  <si>
    <t>Task 3</t>
  </si>
  <si>
    <t>Task 4</t>
  </si>
  <si>
    <t>TOTAL</t>
  </si>
  <si>
    <t>AMERICAN RESCUE PLAN ACT STATE FISCAL RECOVERY FUNDS
GRANT ADMINISTRATION PLAN - SPRINT</t>
  </si>
  <si>
    <t>SPRINT REQUESTED AMOUNT</t>
  </si>
  <si>
    <t>SPRINT FUNDS</t>
  </si>
  <si>
    <t>SPRINT Funds</t>
  </si>
  <si>
    <t>SPRINT Funds Requested</t>
  </si>
  <si>
    <t>PREVIOUS</t>
  </si>
  <si>
    <t>EXPENDITURES</t>
  </si>
  <si>
    <t>Phase 3</t>
  </si>
  <si>
    <t>SPRINT</t>
  </si>
  <si>
    <t xml:space="preserve">TOTAL SPRINT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</si>
</sst>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9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Border="1"/>
    <xf numFmtId="0" fontId="2" fillId="0" borderId="3" xfId="0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1" xfId="0" applyFont="1" applyBorder="1"/>
    <xf numFmtId="0" fontId="7" fillId="0" borderId="0" xfId="0" applyFont="1" applyBorder="1"/>
    <xf numFmtId="0" fontId="8" fillId="0" borderId="0" xfId="0" applyFont="1" applyBorder="1"/>
    <xf numFmtId="0" fontId="12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3" xfId="1" applyFont="1" applyBorder="1"/>
    <xf numFmtId="44" fontId="2" fillId="0" borderId="3" xfId="1" applyFont="1" applyBorder="1"/>
    <xf numFmtId="44" fontId="0" fillId="0" borderId="0" xfId="1" applyFont="1"/>
    <xf numFmtId="44" fontId="7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4" fontId="0" fillId="7" borderId="3" xfId="1" applyFont="1" applyFill="1" applyBorder="1"/>
    <xf numFmtId="44" fontId="2" fillId="0" borderId="5" xfId="1" applyFont="1" applyBorder="1"/>
    <xf numFmtId="44" fontId="0" fillId="7" borderId="3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3" fillId="0" borderId="5" xfId="1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/>
    </xf>
    <xf numFmtId="0" fontId="2" fillId="0" borderId="4" xfId="0" applyFont="1" applyBorder="1"/>
    <xf numFmtId="0" fontId="16" fillId="0" borderId="4" xfId="0" applyFont="1" applyBorder="1"/>
    <xf numFmtId="44" fontId="2" fillId="0" borderId="10" xfId="1" applyFont="1" applyBorder="1" applyAlignment="1">
      <alignment horizontal="center"/>
    </xf>
    <xf numFmtId="44" fontId="0" fillId="6" borderId="10" xfId="1" applyFont="1" applyFill="1" applyBorder="1"/>
    <xf numFmtId="0" fontId="16" fillId="0" borderId="14" xfId="0" applyFont="1" applyBorder="1"/>
    <xf numFmtId="0" fontId="2" fillId="8" borderId="8" xfId="0" applyFont="1" applyFill="1" applyBorder="1"/>
    <xf numFmtId="0" fontId="2" fillId="8" borderId="3" xfId="0" applyFont="1" applyFill="1" applyBorder="1"/>
    <xf numFmtId="44" fontId="2" fillId="8" borderId="3" xfId="1" applyFont="1" applyFill="1" applyBorder="1"/>
    <xf numFmtId="44" fontId="2" fillId="0" borderId="13" xfId="1" applyFont="1" applyBorder="1" applyAlignment="1">
      <alignment horizontal="center"/>
    </xf>
    <xf numFmtId="44" fontId="2" fillId="8" borderId="1" xfId="1" applyFont="1" applyFill="1" applyBorder="1" applyAlignment="1">
      <alignment horizontal="center"/>
    </xf>
    <xf numFmtId="44" fontId="0" fillId="7" borderId="10" xfId="1" applyFont="1" applyFill="1" applyBorder="1"/>
    <xf numFmtId="44" fontId="0" fillId="7" borderId="15" xfId="1" applyFont="1" applyFill="1" applyBorder="1"/>
    <xf numFmtId="44" fontId="0" fillId="9" borderId="10" xfId="1" applyFont="1" applyFill="1" applyBorder="1"/>
    <xf numFmtId="44" fontId="3" fillId="0" borderId="8" xfId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3" fillId="0" borderId="8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8" fillId="7" borderId="11" xfId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7" borderId="11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17" fillId="0" borderId="4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4" fontId="2" fillId="0" borderId="4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1125104</xdr:colOff>
      <xdr:row>1</xdr:row>
      <xdr:rowOff>150669</xdr:rowOff>
    </xdr:from>
    <xdr:to>
      <xdr:col>3</xdr:col>
      <xdr:colOff>2778414</xdr:colOff>
      <xdr:row>4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E457A3-114E-4785-AC78-631325FC442E}"/>
            </a:ext>
          </a:extLst>
        </xdr:cNvPr>
        <xdr:cNvSpPr txBox="1"/>
      </xdr:nvSpPr>
      <xdr:spPr>
        <a:xfrm>
          <a:off x="1372754" y="341169"/>
          <a:ext cx="7092085" cy="525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Insert</a:t>
          </a:r>
          <a:r>
            <a:rPr lang="en-US" sz="1100" b="1" baseline="0"/>
            <a:t> values for all yellow cells. Values will calculate into the Construction Budget, Non-Construction Budget and Budget Summary Tabs. You must select a Task in the Drop-down box for the fields to autopopulate on other tabs.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57150</xdr:rowOff>
    </xdr:from>
    <xdr:to>
      <xdr:col>2</xdr:col>
      <xdr:colOff>0</xdr:colOff>
      <xdr:row>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3CA1B3-01D8-4050-9EFF-8B1B042CC6CF}"/>
            </a:ext>
          </a:extLst>
        </xdr:cNvPr>
        <xdr:cNvSpPr txBox="1"/>
      </xdr:nvSpPr>
      <xdr:spPr>
        <a:xfrm>
          <a:off x="1" y="504825"/>
          <a:ext cx="4410074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fields</a:t>
          </a:r>
          <a:r>
            <a:rPr lang="en-US" sz="1100" baseline="0"/>
            <a:t> will auto-populate from the Budget Narrative Tab and will be added to the Budget Summary Tab for a full project budget. Only contingencies will need to be entered manually. Fields can be changed to accommodate other eligible uses.</a:t>
          </a:r>
        </a:p>
        <a:p>
          <a:endParaRPr lang="en-US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2</xdr:col>
      <xdr:colOff>0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BCD4C2-72A2-47B6-ADF6-5A00132C45D4}"/>
            </a:ext>
          </a:extLst>
        </xdr:cNvPr>
        <xdr:cNvSpPr txBox="1"/>
      </xdr:nvSpPr>
      <xdr:spPr>
        <a:xfrm>
          <a:off x="0" y="457201"/>
          <a:ext cx="5314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9527</xdr:rowOff>
    </xdr:from>
    <xdr:to>
      <xdr:col>2</xdr:col>
      <xdr:colOff>0</xdr:colOff>
      <xdr:row>4</xdr:row>
      <xdr:rowOff>257176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D22DCC-A038-46DF-9E64-E07196E6E420}"/>
            </a:ext>
          </a:extLst>
        </xdr:cNvPr>
        <xdr:cNvSpPr txBox="1"/>
      </xdr:nvSpPr>
      <xdr:spPr>
        <a:xfrm>
          <a:off x="0" y="457202"/>
          <a:ext cx="4743450" cy="809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fields</a:t>
          </a:r>
          <a:r>
            <a:rPr lang="en-US" sz="1100" baseline="0"/>
            <a:t> will auto-populate from the Budget Narrative Tab and will be added to the Budget Summary Tab for a full project budget. Only contingencies will need to be entered manually. Fields can be changed to accommodate other eligible uses.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athan Clayton [KDC]" id="{B7256CED-07A1-4521-9188-A8504A54F211}" userId="S::Jonathan.Clayton@kdc.ks.gov::a781cdaa-26f6-4f1c-b7a9-225c395eb0d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02-02T17:17:07.29" personId="{B7256CED-07A1-4521-9188-A8504A54F211}" id="{042F3D72-169B-4E73-8021-34184DB2CE02}">
    <text>No earlier than 7/1/22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79BD-6203-4B51-9EFA-E782EE7CC197}">
  <sheetPr>
    <tabColor rgb="FF00B050"/>
    <pageSetUpPr fitToPage="1"/>
  </sheetPr>
  <dimension ref="A1:H19"/>
  <sheetViews>
    <sheetView tabSelected="1" workbookViewId="0">
      <selection activeCell="C3" sqref="C3:H3"/>
    </sheetView>
  </sheetViews>
  <sheetFormatPr defaultRowHeight="18.75" x14ac:dyDescent="0.3"/>
  <cols>
    <col min="1" max="1" width="54.140625" style="14" bestFit="1" customWidth="1"/>
    <col min="2" max="2" width="4.85546875" style="17" customWidth="1"/>
    <col min="3" max="3" width="12.28515625" style="14" bestFit="1" customWidth="1"/>
    <col min="4" max="16384" width="9.140625" style="14"/>
  </cols>
  <sheetData>
    <row r="1" spans="1:8" ht="44.25" customHeight="1" x14ac:dyDescent="0.35">
      <c r="A1" s="58" t="s">
        <v>74</v>
      </c>
      <c r="B1" s="59"/>
      <c r="C1" s="59"/>
      <c r="D1" s="59"/>
      <c r="E1" s="59"/>
      <c r="F1" s="59"/>
      <c r="G1" s="59"/>
      <c r="H1" s="59"/>
    </row>
    <row r="3" spans="1:8" ht="19.5" thickBot="1" x14ac:dyDescent="0.35">
      <c r="A3" s="15" t="s">
        <v>0</v>
      </c>
      <c r="B3" s="16"/>
      <c r="C3" s="60"/>
      <c r="D3" s="60"/>
      <c r="E3" s="60"/>
      <c r="F3" s="60"/>
      <c r="G3" s="60"/>
      <c r="H3" s="60"/>
    </row>
    <row r="5" spans="1:8" ht="19.5" thickBot="1" x14ac:dyDescent="0.35">
      <c r="A5" s="15" t="s">
        <v>1</v>
      </c>
      <c r="B5" s="16"/>
      <c r="C5" s="60"/>
      <c r="D5" s="60"/>
      <c r="E5" s="60"/>
      <c r="F5" s="60"/>
      <c r="G5" s="60"/>
      <c r="H5" s="60"/>
    </row>
    <row r="7" spans="1:8" ht="19.5" thickBot="1" x14ac:dyDescent="0.35">
      <c r="A7" s="15" t="s">
        <v>2</v>
      </c>
      <c r="B7" s="16"/>
      <c r="C7" s="60"/>
      <c r="D7" s="60"/>
      <c r="E7" s="60"/>
      <c r="F7" s="60"/>
      <c r="G7" s="60"/>
      <c r="H7" s="60"/>
    </row>
    <row r="9" spans="1:8" ht="19.5" thickBot="1" x14ac:dyDescent="0.35">
      <c r="A9" s="15" t="s">
        <v>3</v>
      </c>
      <c r="B9" s="16"/>
      <c r="C9" s="60"/>
      <c r="D9" s="60"/>
      <c r="E9" s="60"/>
      <c r="F9" s="60"/>
      <c r="G9" s="60"/>
      <c r="H9" s="60"/>
    </row>
    <row r="11" spans="1:8" ht="19.5" thickBot="1" x14ac:dyDescent="0.35">
      <c r="A11" s="15" t="s">
        <v>4</v>
      </c>
      <c r="B11" s="16"/>
      <c r="C11" s="60"/>
      <c r="D11" s="60"/>
      <c r="E11" s="60"/>
      <c r="F11" s="60"/>
      <c r="G11" s="60"/>
      <c r="H11" s="60"/>
    </row>
    <row r="13" spans="1:8" ht="19.5" thickBot="1" x14ac:dyDescent="0.35">
      <c r="A13" s="15" t="s">
        <v>5</v>
      </c>
      <c r="B13" s="16"/>
      <c r="C13" s="60"/>
      <c r="D13" s="60"/>
      <c r="E13" s="60"/>
      <c r="F13" s="60"/>
      <c r="G13" s="60"/>
      <c r="H13" s="60"/>
    </row>
    <row r="15" spans="1:8" ht="19.5" thickBot="1" x14ac:dyDescent="0.35">
      <c r="A15" s="15" t="s">
        <v>6</v>
      </c>
      <c r="B15" s="16"/>
      <c r="C15" s="60"/>
      <c r="D15" s="60"/>
      <c r="E15" s="60"/>
      <c r="F15" s="60"/>
      <c r="G15" s="60"/>
      <c r="H15" s="60"/>
    </row>
    <row r="17" spans="1:8" ht="19.5" thickBot="1" x14ac:dyDescent="0.35">
      <c r="A17" s="15" t="s">
        <v>7</v>
      </c>
      <c r="B17" s="16"/>
      <c r="C17" s="60"/>
      <c r="D17" s="60"/>
      <c r="E17" s="60"/>
      <c r="F17" s="60"/>
      <c r="G17" s="60"/>
      <c r="H17" s="60"/>
    </row>
    <row r="19" spans="1:8" ht="19.5" thickBot="1" x14ac:dyDescent="0.35">
      <c r="A19" s="15" t="s">
        <v>75</v>
      </c>
      <c r="B19" s="16"/>
      <c r="C19" s="57">
        <v>0</v>
      </c>
      <c r="D19" s="57"/>
      <c r="E19" s="57"/>
    </row>
  </sheetData>
  <mergeCells count="10">
    <mergeCell ref="A1:H1"/>
    <mergeCell ref="C19:E19"/>
    <mergeCell ref="C5:H5"/>
    <mergeCell ref="C7:H7"/>
    <mergeCell ref="C9:H9"/>
    <mergeCell ref="C11:H11"/>
    <mergeCell ref="C13:H13"/>
    <mergeCell ref="C15:H15"/>
    <mergeCell ref="C17:H17"/>
    <mergeCell ref="C3:H3"/>
  </mergeCells>
  <pageMargins left="0.7" right="0.7" top="0.75" bottom="0.75" header="0.3" footer="0.3"/>
  <pageSetup scale="7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19"/>
  <sheetViews>
    <sheetView zoomScaleNormal="100" workbookViewId="0">
      <selection activeCell="D11" sqref="D11"/>
    </sheetView>
  </sheetViews>
  <sheetFormatPr defaultRowHeight="15" x14ac:dyDescent="0.25"/>
  <cols>
    <col min="1" max="1" width="13.7109375" customWidth="1"/>
    <col min="2" max="2" width="40.7109375" customWidth="1"/>
    <col min="3" max="3" width="24.140625" customWidth="1"/>
    <col min="4" max="4" width="22.85546875" customWidth="1"/>
  </cols>
  <sheetData>
    <row r="1" spans="1:5" x14ac:dyDescent="0.25">
      <c r="A1" s="61">
        <f>'COVER SHEET'!C3</f>
        <v>0</v>
      </c>
      <c r="B1" s="61"/>
      <c r="C1" s="61"/>
    </row>
    <row r="2" spans="1:5" ht="21.95" customHeight="1" thickBot="1" x14ac:dyDescent="0.35">
      <c r="A2" s="62" t="s">
        <v>8</v>
      </c>
      <c r="B2" s="62"/>
      <c r="C2" s="62"/>
    </row>
    <row r="4" spans="1:5" ht="16.5" customHeight="1" thickBot="1" x14ac:dyDescent="0.3">
      <c r="B4" s="65" t="s">
        <v>9</v>
      </c>
      <c r="C4" s="66"/>
    </row>
    <row r="5" spans="1:5" ht="16.5" thickBot="1" x14ac:dyDescent="0.3">
      <c r="B5" s="1" t="s">
        <v>77</v>
      </c>
      <c r="C5" s="52">
        <f>'COVER SHEET'!C19</f>
        <v>0</v>
      </c>
    </row>
    <row r="6" spans="1:5" ht="16.5" thickBot="1" x14ac:dyDescent="0.3">
      <c r="B6" s="1"/>
      <c r="C6" s="53"/>
    </row>
    <row r="7" spans="1:5" ht="15.75" thickBot="1" x14ac:dyDescent="0.3">
      <c r="C7" s="21" t="s">
        <v>76</v>
      </c>
    </row>
    <row r="8" spans="1:5" ht="16.5" thickBot="1" x14ac:dyDescent="0.3">
      <c r="B8" s="1" t="s">
        <v>10</v>
      </c>
      <c r="C8" s="49">
        <f>'CONSTRUCTION BUDGET'!B18</f>
        <v>0</v>
      </c>
    </row>
    <row r="9" spans="1:5" ht="16.5" thickBot="1" x14ac:dyDescent="0.3">
      <c r="B9" s="2" t="s">
        <v>11</v>
      </c>
      <c r="C9" s="50">
        <f>'NON-CONSTRUCTION BUDGET'!B20</f>
        <v>0</v>
      </c>
    </row>
    <row r="10" spans="1:5" ht="16.5" thickBot="1" x14ac:dyDescent="0.3">
      <c r="B10" s="5" t="s">
        <v>12</v>
      </c>
      <c r="C10" s="51">
        <f>SUM(C8:C9)</f>
        <v>0</v>
      </c>
    </row>
    <row r="11" spans="1:5" ht="16.5" thickBot="1" x14ac:dyDescent="0.3">
      <c r="B11" s="2" t="s">
        <v>14</v>
      </c>
      <c r="C11" s="50">
        <f>'CONSTRUCTION BUDGET'!B19+'NON-CONSTRUCTION BUDGET'!B21</f>
        <v>0</v>
      </c>
    </row>
    <row r="12" spans="1:5" ht="16.5" thickBot="1" x14ac:dyDescent="0.3">
      <c r="B12" s="5" t="s">
        <v>16</v>
      </c>
      <c r="C12" s="51">
        <f>SUM(C10:C11)</f>
        <v>0</v>
      </c>
    </row>
    <row r="14" spans="1:5" ht="15.75" x14ac:dyDescent="0.25">
      <c r="B14" s="25"/>
      <c r="C14" s="33"/>
      <c r="D14" s="18" t="s">
        <v>13</v>
      </c>
    </row>
    <row r="15" spans="1:5" x14ac:dyDescent="0.25">
      <c r="B15" s="63" t="s">
        <v>19</v>
      </c>
      <c r="C15" s="64"/>
      <c r="D15" s="19" t="s">
        <v>15</v>
      </c>
    </row>
    <row r="16" spans="1:5" ht="15.75" x14ac:dyDescent="0.25">
      <c r="B16" s="25" t="s">
        <v>12</v>
      </c>
      <c r="C16" s="34">
        <f>C10</f>
        <v>0</v>
      </c>
      <c r="D16" s="20" t="s">
        <v>17</v>
      </c>
      <c r="E16" s="27"/>
    </row>
    <row r="17" spans="2:3" ht="15.75" x14ac:dyDescent="0.25">
      <c r="B17" s="25" t="s">
        <v>18</v>
      </c>
      <c r="C17" s="33">
        <f>C16*0.1</f>
        <v>0</v>
      </c>
    </row>
    <row r="19" spans="2:3" x14ac:dyDescent="0.25">
      <c r="B19" s="28" t="s">
        <v>20</v>
      </c>
    </row>
  </sheetData>
  <mergeCells count="4">
    <mergeCell ref="A1:C1"/>
    <mergeCell ref="A2:C2"/>
    <mergeCell ref="B15:C15"/>
    <mergeCell ref="B4:C4"/>
  </mergeCells>
  <conditionalFormatting sqref="C11">
    <cfRule type="cellIs" dxfId="4" priority="15" operator="greaterThan">
      <formula>$C$17</formula>
    </cfRule>
  </conditionalFormatting>
  <conditionalFormatting sqref="C12">
    <cfRule type="cellIs" dxfId="3" priority="12" operator="equal">
      <formula>$C$5</formula>
    </cfRule>
    <cfRule type="cellIs" dxfId="2" priority="13" operator="lessThan">
      <formula>$C$5</formula>
    </cfRule>
    <cfRule type="cellIs" dxfId="1" priority="14" operator="greaterThan">
      <formula>$C$5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4EF9-811C-46A2-A566-1040A8A23E9B}">
  <sheetPr>
    <tabColor rgb="FF0070C0"/>
    <pageSetUpPr fitToPage="1"/>
  </sheetPr>
  <dimension ref="B1:E49"/>
  <sheetViews>
    <sheetView zoomScaleNormal="100" workbookViewId="0">
      <selection activeCell="B24" sqref="B24"/>
    </sheetView>
  </sheetViews>
  <sheetFormatPr defaultColWidth="3.7109375" defaultRowHeight="15" x14ac:dyDescent="0.25"/>
  <cols>
    <col min="2" max="2" width="41.7109375" customWidth="1"/>
    <col min="3" max="3" width="39.85546875" bestFit="1" customWidth="1"/>
    <col min="4" max="4" width="46.5703125" bestFit="1" customWidth="1"/>
    <col min="5" max="5" width="46.5703125" customWidth="1"/>
  </cols>
  <sheetData>
    <row r="1" spans="2:5" x14ac:dyDescent="0.25">
      <c r="B1" s="68" t="s">
        <v>21</v>
      </c>
      <c r="C1" s="69"/>
      <c r="D1" s="69"/>
      <c r="E1" s="69"/>
    </row>
    <row r="2" spans="2:5" x14ac:dyDescent="0.25">
      <c r="B2" s="6"/>
      <c r="C2" s="6"/>
      <c r="D2" s="6"/>
      <c r="E2" s="6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5" spans="2:5" x14ac:dyDescent="0.25">
      <c r="B5" s="54"/>
      <c r="C5" s="54"/>
      <c r="D5" s="54"/>
      <c r="E5" s="54"/>
    </row>
    <row r="6" spans="2:5" x14ac:dyDescent="0.25">
      <c r="B6" s="54"/>
      <c r="C6" s="32"/>
      <c r="D6" s="32"/>
      <c r="E6" s="54"/>
    </row>
    <row r="7" spans="2:5" ht="15" customHeight="1" x14ac:dyDescent="0.25">
      <c r="B7" s="71" t="s">
        <v>10</v>
      </c>
      <c r="C7" s="72"/>
      <c r="D7" s="72"/>
      <c r="E7" s="72"/>
    </row>
    <row r="8" spans="2:5" x14ac:dyDescent="0.25">
      <c r="B8" s="4" t="s">
        <v>22</v>
      </c>
      <c r="C8" s="4" t="s">
        <v>23</v>
      </c>
      <c r="D8" s="4" t="s">
        <v>24</v>
      </c>
      <c r="E8" s="4" t="s">
        <v>78</v>
      </c>
    </row>
    <row r="9" spans="2:5" x14ac:dyDescent="0.25">
      <c r="B9" s="31"/>
      <c r="C9" s="31" t="s">
        <v>25</v>
      </c>
      <c r="D9" s="31" t="s">
        <v>25</v>
      </c>
      <c r="E9" s="31"/>
    </row>
    <row r="10" spans="2:5" x14ac:dyDescent="0.25">
      <c r="B10" s="31"/>
      <c r="C10" s="31"/>
      <c r="D10" s="31"/>
      <c r="E10" s="31"/>
    </row>
    <row r="11" spans="2:5" x14ac:dyDescent="0.25">
      <c r="B11" s="31"/>
      <c r="C11" s="31"/>
      <c r="D11" s="31"/>
      <c r="E11" s="31"/>
    </row>
    <row r="12" spans="2:5" x14ac:dyDescent="0.25">
      <c r="B12" s="31"/>
      <c r="C12" s="31"/>
      <c r="D12" s="31"/>
      <c r="E12" s="31"/>
    </row>
    <row r="13" spans="2:5" x14ac:dyDescent="0.25">
      <c r="B13" s="31"/>
      <c r="C13" s="31"/>
      <c r="D13" s="31"/>
      <c r="E13" s="31"/>
    </row>
    <row r="14" spans="2:5" x14ac:dyDescent="0.25">
      <c r="B14" s="31"/>
      <c r="C14" s="31"/>
      <c r="D14" s="31"/>
      <c r="E14" s="31"/>
    </row>
    <row r="15" spans="2:5" x14ac:dyDescent="0.25">
      <c r="B15" s="31"/>
      <c r="C15" s="31"/>
      <c r="D15" s="31"/>
      <c r="E15" s="31"/>
    </row>
    <row r="16" spans="2:5" x14ac:dyDescent="0.25">
      <c r="B16" s="31"/>
      <c r="C16" s="31"/>
      <c r="D16" s="31"/>
      <c r="E16" s="31"/>
    </row>
    <row r="17" spans="2:5" x14ac:dyDescent="0.25">
      <c r="B17" s="31"/>
      <c r="C17" s="29"/>
      <c r="D17" s="29"/>
      <c r="E17" s="29"/>
    </row>
    <row r="18" spans="2:5" x14ac:dyDescent="0.25">
      <c r="B18" s="31"/>
      <c r="C18" s="31"/>
      <c r="D18" s="31"/>
      <c r="E18" s="31"/>
    </row>
    <row r="19" spans="2:5" x14ac:dyDescent="0.25">
      <c r="B19" s="31"/>
      <c r="C19" s="29"/>
      <c r="D19" s="29"/>
      <c r="E19" s="29"/>
    </row>
    <row r="20" spans="2:5" x14ac:dyDescent="0.25">
      <c r="B20" s="73" t="s">
        <v>26</v>
      </c>
      <c r="C20" s="74"/>
      <c r="D20" s="64"/>
      <c r="E20" s="24">
        <f>SUM(E9:E19)</f>
        <v>0</v>
      </c>
    </row>
    <row r="22" spans="2:5" ht="15" customHeight="1" x14ac:dyDescent="0.25">
      <c r="B22" s="71" t="s">
        <v>11</v>
      </c>
      <c r="C22" s="72"/>
      <c r="D22" s="72"/>
      <c r="E22" s="72"/>
    </row>
    <row r="23" spans="2:5" x14ac:dyDescent="0.25">
      <c r="B23" s="4" t="s">
        <v>22</v>
      </c>
      <c r="C23" s="4" t="s">
        <v>23</v>
      </c>
      <c r="D23" s="4" t="s">
        <v>24</v>
      </c>
      <c r="E23" s="4" t="s">
        <v>78</v>
      </c>
    </row>
    <row r="24" spans="2:5" x14ac:dyDescent="0.25">
      <c r="B24" s="31"/>
      <c r="C24" s="31"/>
      <c r="D24" s="31"/>
      <c r="E24" s="31"/>
    </row>
    <row r="25" spans="2:5" x14ac:dyDescent="0.25">
      <c r="B25" s="31"/>
      <c r="C25" s="31"/>
      <c r="D25" s="31"/>
      <c r="E25" s="31"/>
    </row>
    <row r="26" spans="2:5" x14ac:dyDescent="0.25">
      <c r="B26" s="31"/>
      <c r="C26" s="31"/>
      <c r="D26" s="31"/>
      <c r="E26" s="31"/>
    </row>
    <row r="27" spans="2:5" x14ac:dyDescent="0.25">
      <c r="B27" s="31"/>
      <c r="C27" s="31"/>
      <c r="D27" s="31"/>
      <c r="E27" s="31"/>
    </row>
    <row r="28" spans="2:5" x14ac:dyDescent="0.25">
      <c r="B28" s="31"/>
      <c r="C28" s="31"/>
      <c r="D28" s="31"/>
      <c r="E28" s="31"/>
    </row>
    <row r="29" spans="2:5" x14ac:dyDescent="0.25">
      <c r="B29" s="31"/>
      <c r="C29" s="31"/>
      <c r="D29" s="31"/>
      <c r="E29" s="31"/>
    </row>
    <row r="30" spans="2:5" x14ac:dyDescent="0.25">
      <c r="B30" s="31"/>
      <c r="C30" s="31"/>
      <c r="D30" s="31"/>
      <c r="E30" s="31"/>
    </row>
    <row r="31" spans="2:5" x14ac:dyDescent="0.25">
      <c r="B31" s="31"/>
      <c r="C31" s="31"/>
      <c r="D31" s="31"/>
      <c r="E31" s="31"/>
    </row>
    <row r="32" spans="2:5" x14ac:dyDescent="0.25">
      <c r="B32" s="31"/>
      <c r="C32" s="31"/>
      <c r="D32" s="31"/>
      <c r="E32" s="31"/>
    </row>
    <row r="33" spans="2:5" x14ac:dyDescent="0.25">
      <c r="B33" s="31"/>
      <c r="C33" s="31"/>
      <c r="D33" s="31"/>
      <c r="E33" s="31"/>
    </row>
    <row r="34" spans="2:5" x14ac:dyDescent="0.25">
      <c r="B34" s="31"/>
      <c r="C34" s="29"/>
      <c r="D34" s="29"/>
      <c r="E34" s="29"/>
    </row>
    <row r="35" spans="2:5" x14ac:dyDescent="0.25">
      <c r="B35" s="31"/>
      <c r="C35" s="29"/>
      <c r="D35" s="29"/>
      <c r="E35" s="29"/>
    </row>
    <row r="36" spans="2:5" x14ac:dyDescent="0.25">
      <c r="B36" s="31"/>
      <c r="C36" s="29"/>
      <c r="D36" s="29"/>
      <c r="E36" s="29"/>
    </row>
    <row r="37" spans="2:5" x14ac:dyDescent="0.25">
      <c r="B37" s="31"/>
      <c r="C37" s="31"/>
      <c r="D37" s="31"/>
      <c r="E37" s="31"/>
    </row>
    <row r="38" spans="2:5" x14ac:dyDescent="0.25">
      <c r="B38" s="31"/>
      <c r="C38" s="29"/>
      <c r="D38" s="29"/>
      <c r="E38" s="29"/>
    </row>
    <row r="39" spans="2:5" x14ac:dyDescent="0.25">
      <c r="B39" s="73" t="s">
        <v>27</v>
      </c>
      <c r="C39" s="74"/>
      <c r="D39" s="64"/>
      <c r="E39" s="24">
        <f>SUM(E24:E38)</f>
        <v>0</v>
      </c>
    </row>
    <row r="40" spans="2:5" x14ac:dyDescent="0.25">
      <c r="B40" s="55"/>
      <c r="C40" s="56"/>
      <c r="D40" s="56"/>
      <c r="E40" s="30"/>
    </row>
    <row r="43" spans="2:5" x14ac:dyDescent="0.25">
      <c r="B43" s="70"/>
      <c r="C43" s="70"/>
      <c r="D43" s="70"/>
      <c r="E43" s="70"/>
    </row>
    <row r="44" spans="2:5" x14ac:dyDescent="0.25">
      <c r="B44" s="9"/>
      <c r="C44" s="9"/>
      <c r="D44" s="9"/>
      <c r="E44" s="9"/>
    </row>
    <row r="45" spans="2:5" x14ac:dyDescent="0.25">
      <c r="B45" s="8"/>
      <c r="C45" s="8"/>
      <c r="D45" s="8"/>
      <c r="E45" s="8"/>
    </row>
    <row r="46" spans="2:5" x14ac:dyDescent="0.25">
      <c r="B46" s="8"/>
      <c r="C46" s="8"/>
      <c r="D46" s="8"/>
      <c r="E46" s="8"/>
    </row>
    <row r="47" spans="2:5" x14ac:dyDescent="0.25">
      <c r="B47" s="8"/>
      <c r="C47" s="8"/>
      <c r="D47" s="8"/>
      <c r="E47" s="8"/>
    </row>
    <row r="48" spans="2:5" x14ac:dyDescent="0.25">
      <c r="B48" s="67"/>
      <c r="C48" s="67"/>
      <c r="D48" s="67"/>
      <c r="E48" s="54"/>
    </row>
    <row r="49" spans="2:5" ht="27" customHeight="1" x14ac:dyDescent="0.25">
      <c r="B49" s="8"/>
      <c r="C49" s="8"/>
      <c r="D49" s="8"/>
      <c r="E49" s="8"/>
    </row>
  </sheetData>
  <mergeCells count="7">
    <mergeCell ref="B48:D48"/>
    <mergeCell ref="B1:E1"/>
    <mergeCell ref="B43:E43"/>
    <mergeCell ref="B7:E7"/>
    <mergeCell ref="B20:D20"/>
    <mergeCell ref="B22:E22"/>
    <mergeCell ref="B39:D39"/>
  </mergeCells>
  <pageMargins left="0.7" right="0.7" top="0.75" bottom="0.75" header="0.3" footer="0.3"/>
  <pageSetup scale="8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A2D23A-D152-45A5-AE1C-2A2A3F505674}">
          <x14:formula1>
            <xm:f>'CONSTRUCTION BUDGET'!$A$7:$A$17</xm:f>
          </x14:formula1>
          <xm:sqref>B9:B19</xm:sqref>
        </x14:dataValidation>
        <x14:dataValidation type="list" allowBlank="1" showInputMessage="1" showErrorMessage="1" xr:uid="{D9CF2C49-8847-4382-8494-3CDC309123E0}">
          <x14:formula1>
            <xm:f>'NON-CONSTRUCTION BUDGET'!$A$7:$A$19</xm:f>
          </x14:formula1>
          <xm:sqref>B24:B38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7D2-48AB-476F-96A5-0C05DDCCCE16}">
  <sheetPr>
    <tabColor theme="7" tint="-0.499984740745262"/>
    <pageSetUpPr fitToPage="1"/>
  </sheetPr>
  <dimension ref="A1:B20"/>
  <sheetViews>
    <sheetView workbookViewId="0">
      <selection activeCell="D8" sqref="D8"/>
    </sheetView>
  </sheetViews>
  <sheetFormatPr defaultRowHeight="15" x14ac:dyDescent="0.25"/>
  <cols>
    <col min="1" max="1" width="43.5703125" customWidth="1"/>
    <col min="2" max="2" width="22.5703125" customWidth="1"/>
  </cols>
  <sheetData>
    <row r="1" spans="1:2" ht="15.75" thickBot="1" x14ac:dyDescent="0.3">
      <c r="A1" s="76">
        <f>'COVER SHEET'!C3</f>
        <v>0</v>
      </c>
      <c r="B1" s="76"/>
    </row>
    <row r="2" spans="1:2" ht="19.5" thickBot="1" x14ac:dyDescent="0.35">
      <c r="A2" s="75" t="s">
        <v>28</v>
      </c>
      <c r="B2" s="75"/>
    </row>
    <row r="3" spans="1:2" ht="18.75" x14ac:dyDescent="0.3">
      <c r="A3" s="13"/>
      <c r="B3" s="13"/>
    </row>
    <row r="4" spans="1:2" ht="27.75" customHeight="1" x14ac:dyDescent="0.3">
      <c r="A4" s="13"/>
      <c r="B4" s="13"/>
    </row>
    <row r="5" spans="1:2" ht="23.25" customHeight="1" x14ac:dyDescent="0.25"/>
    <row r="6" spans="1:2" x14ac:dyDescent="0.25">
      <c r="A6" s="11" t="s">
        <v>29</v>
      </c>
      <c r="B6" s="22" t="s">
        <v>76</v>
      </c>
    </row>
    <row r="7" spans="1:2" x14ac:dyDescent="0.25">
      <c r="A7" s="3" t="s">
        <v>30</v>
      </c>
      <c r="B7" s="23" cm="1">
        <f t="array" ref="B7">SUM(_xlfn._xlws.FILTER('BUDGET NARRATIVE'!$E$9:$E$19,'BUDGET NARRATIVE'!$B$9:$B$19='CONSTRUCTION BUDGET'!$A$7,0))</f>
        <v>0</v>
      </c>
    </row>
    <row r="8" spans="1:2" x14ac:dyDescent="0.25">
      <c r="A8" s="3" t="s">
        <v>31</v>
      </c>
      <c r="B8" s="23" cm="1">
        <f t="array" ref="B8">SUM(_xlfn._xlws.FILTER('BUDGET NARRATIVE'!$E$9:$E$19,'BUDGET NARRATIVE'!$B$9:$B$19='CONSTRUCTION BUDGET'!A8,0))</f>
        <v>0</v>
      </c>
    </row>
    <row r="9" spans="1:2" x14ac:dyDescent="0.25">
      <c r="A9" s="3" t="s">
        <v>32</v>
      </c>
      <c r="B9" s="23" cm="1">
        <f t="array" ref="B9">SUM(_xlfn._xlws.FILTER('BUDGET NARRATIVE'!$E$9:$E$19,'BUDGET NARRATIVE'!$B$9:$B$19='CONSTRUCTION BUDGET'!A9,0))</f>
        <v>0</v>
      </c>
    </row>
    <row r="10" spans="1:2" x14ac:dyDescent="0.25">
      <c r="A10" s="3" t="s">
        <v>33</v>
      </c>
      <c r="B10" s="23" cm="1">
        <f t="array" ref="B10">SUM(_xlfn._xlws.FILTER('BUDGET NARRATIVE'!$E$9:$E$19,'BUDGET NARRATIVE'!$B$9:$B$19='CONSTRUCTION BUDGET'!A10,0))</f>
        <v>0</v>
      </c>
    </row>
    <row r="11" spans="1:2" x14ac:dyDescent="0.25">
      <c r="A11" s="3" t="s">
        <v>34</v>
      </c>
      <c r="B11" s="23" cm="1">
        <f t="array" ref="B11">SUM(_xlfn._xlws.FILTER('BUDGET NARRATIVE'!$E$9:$E$19,'BUDGET NARRATIVE'!$B$9:$B$19='CONSTRUCTION BUDGET'!A11,0))</f>
        <v>0</v>
      </c>
    </row>
    <row r="12" spans="1:2" x14ac:dyDescent="0.25">
      <c r="A12" s="3" t="s">
        <v>35</v>
      </c>
      <c r="B12" s="23" cm="1">
        <f t="array" ref="B12">SUM(_xlfn._xlws.FILTER('BUDGET NARRATIVE'!$E$9:$E$19,'BUDGET NARRATIVE'!$B$9:$B$19='CONSTRUCTION BUDGET'!A12,0))</f>
        <v>0</v>
      </c>
    </row>
    <row r="13" spans="1:2" x14ac:dyDescent="0.25">
      <c r="A13" s="3" t="s">
        <v>36</v>
      </c>
      <c r="B13" s="23" cm="1">
        <f t="array" ref="B13">SUM(_xlfn._xlws.FILTER('BUDGET NARRATIVE'!$E$9:$E$19,'BUDGET NARRATIVE'!$B$9:$B$19='CONSTRUCTION BUDGET'!A13,0))</f>
        <v>0</v>
      </c>
    </row>
    <row r="14" spans="1:2" x14ac:dyDescent="0.25">
      <c r="A14" s="3" t="s">
        <v>37</v>
      </c>
      <c r="B14" s="23" cm="1">
        <f t="array" ref="B14">SUM(_xlfn._xlws.FILTER('BUDGET NARRATIVE'!$E$9:$E$19,'BUDGET NARRATIVE'!$B$9:$B$19='CONSTRUCTION BUDGET'!A14,0))</f>
        <v>0</v>
      </c>
    </row>
    <row r="15" spans="1:2" x14ac:dyDescent="0.25">
      <c r="A15" s="3" t="s">
        <v>38</v>
      </c>
      <c r="B15" s="23" cm="1">
        <f t="array" ref="B15">SUM(_xlfn._xlws.FILTER('BUDGET NARRATIVE'!$E$9:$E$19,'BUDGET NARRATIVE'!$B$9:$B$19='CONSTRUCTION BUDGET'!A15,0))</f>
        <v>0</v>
      </c>
    </row>
    <row r="16" spans="1:2" x14ac:dyDescent="0.25">
      <c r="A16" s="3" t="s">
        <v>39</v>
      </c>
      <c r="B16" s="23" cm="1">
        <f t="array" ref="B16">SUM(_xlfn._xlws.FILTER('BUDGET NARRATIVE'!$E$9:$E$19,'BUDGET NARRATIVE'!$B$9:$B$19='CONSTRUCTION BUDGET'!A16,0))</f>
        <v>0</v>
      </c>
    </row>
    <row r="17" spans="1:2" x14ac:dyDescent="0.25">
      <c r="A17" s="3" t="s">
        <v>40</v>
      </c>
      <c r="B17" s="23" cm="1">
        <f t="array" ref="B17">SUM(_xlfn._xlws.FILTER('BUDGET NARRATIVE'!$E$9:$E$19,'BUDGET NARRATIVE'!$B$9:$B$19='CONSTRUCTION BUDGET'!A17,0))</f>
        <v>0</v>
      </c>
    </row>
    <row r="18" spans="1:2" x14ac:dyDescent="0.25">
      <c r="A18" s="11" t="s">
        <v>41</v>
      </c>
      <c r="B18" s="24">
        <f>SUM(B7:B17)</f>
        <v>0</v>
      </c>
    </row>
    <row r="19" spans="1:2" x14ac:dyDescent="0.25">
      <c r="A19" s="10" t="s">
        <v>42</v>
      </c>
      <c r="B19" s="29">
        <v>0</v>
      </c>
    </row>
    <row r="20" spans="1:2" x14ac:dyDescent="0.25">
      <c r="A20" s="42" t="s">
        <v>43</v>
      </c>
      <c r="B20" s="43">
        <f>B18+B19</f>
        <v>0</v>
      </c>
    </row>
  </sheetData>
  <mergeCells count="2">
    <mergeCell ref="A2:B2"/>
    <mergeCell ref="A1:B1"/>
  </mergeCells>
  <pageMargins left="0.7" right="0.7" top="0.75" bottom="0.75" header="0.3" footer="0.3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85E0-C67E-4FCD-8449-B45584C78BCE}">
  <sheetPr>
    <tabColor theme="1"/>
    <pageSetUpPr fitToPage="1"/>
  </sheetPr>
  <dimension ref="A1:B22"/>
  <sheetViews>
    <sheetView topLeftCell="A10" workbookViewId="0">
      <selection activeCell="A21" sqref="A21"/>
    </sheetView>
  </sheetViews>
  <sheetFormatPr defaultRowHeight="15" x14ac:dyDescent="0.25"/>
  <cols>
    <col min="1" max="1" width="44.28515625" bestFit="1" customWidth="1"/>
    <col min="2" max="2" width="26.85546875" style="25" customWidth="1"/>
  </cols>
  <sheetData>
    <row r="1" spans="1:2" ht="15.75" thickBot="1" x14ac:dyDescent="0.3">
      <c r="A1" s="76">
        <f>'COVER SHEET'!C3</f>
        <v>0</v>
      </c>
      <c r="B1" s="76"/>
    </row>
    <row r="2" spans="1:2" ht="19.5" thickBot="1" x14ac:dyDescent="0.35">
      <c r="A2" s="75" t="s">
        <v>44</v>
      </c>
      <c r="B2" s="75"/>
    </row>
    <row r="3" spans="1:2" ht="18.75" x14ac:dyDescent="0.3">
      <c r="A3" s="13"/>
      <c r="B3" s="26"/>
    </row>
    <row r="4" spans="1:2" ht="25.5" customHeight="1" x14ac:dyDescent="0.3">
      <c r="A4" s="13"/>
      <c r="B4" s="26"/>
    </row>
    <row r="5" spans="1:2" ht="38.25" customHeight="1" x14ac:dyDescent="0.25"/>
    <row r="6" spans="1:2" x14ac:dyDescent="0.25">
      <c r="B6" s="35" t="s">
        <v>76</v>
      </c>
    </row>
    <row r="7" spans="1:2" x14ac:dyDescent="0.25">
      <c r="A7" s="3" t="s">
        <v>45</v>
      </c>
      <c r="B7" s="23" cm="1">
        <f t="array" ref="B7">SUM(_xlfn._xlws.FILTER('BUDGET NARRATIVE'!$E$24:$E$38,'BUDGET NARRATIVE'!$B$24:$B$38='NON-CONSTRUCTION BUDGET'!$A$7,0))</f>
        <v>0</v>
      </c>
    </row>
    <row r="8" spans="1:2" x14ac:dyDescent="0.25">
      <c r="A8" s="3" t="s">
        <v>46</v>
      </c>
      <c r="B8" s="23" cm="1">
        <f t="array" ref="B8">SUM(_xlfn._xlws.FILTER('BUDGET NARRATIVE'!$E$24:$E$38,'BUDGET NARRATIVE'!$B$24:$B$38='NON-CONSTRUCTION BUDGET'!A8,0))</f>
        <v>0</v>
      </c>
    </row>
    <row r="9" spans="1:2" x14ac:dyDescent="0.25">
      <c r="A9" s="3" t="s">
        <v>47</v>
      </c>
      <c r="B9" s="23" cm="1">
        <f t="array" ref="B9">SUM(_xlfn._xlws.FILTER('BUDGET NARRATIVE'!$E$24:$E$38,'BUDGET NARRATIVE'!$B$24:$B$38='NON-CONSTRUCTION BUDGET'!A9,0))</f>
        <v>0</v>
      </c>
    </row>
    <row r="10" spans="1:2" x14ac:dyDescent="0.25">
      <c r="A10" s="3" t="s">
        <v>48</v>
      </c>
      <c r="B10" s="23" cm="1">
        <f t="array" ref="B10">SUM(_xlfn._xlws.FILTER('BUDGET NARRATIVE'!$E$24:$E$38,'BUDGET NARRATIVE'!$B$24:$B$38='NON-CONSTRUCTION BUDGET'!A10,0))</f>
        <v>0</v>
      </c>
    </row>
    <row r="11" spans="1:2" x14ac:dyDescent="0.25">
      <c r="A11" s="3" t="s">
        <v>49</v>
      </c>
      <c r="B11" s="23" cm="1">
        <f t="array" ref="B11">SUM(_xlfn._xlws.FILTER('BUDGET NARRATIVE'!$E$24:$E$38,'BUDGET NARRATIVE'!$B$24:$B$38='NON-CONSTRUCTION BUDGET'!A11,0))</f>
        <v>0</v>
      </c>
    </row>
    <row r="12" spans="1:2" x14ac:dyDescent="0.25">
      <c r="A12" s="3" t="s">
        <v>50</v>
      </c>
      <c r="B12" s="23" cm="1">
        <f t="array" ref="B12">SUM(_xlfn._xlws.FILTER('BUDGET NARRATIVE'!$E$24:$E$38,'BUDGET NARRATIVE'!$B$24:$B$38='NON-CONSTRUCTION BUDGET'!A12,0))</f>
        <v>0</v>
      </c>
    </row>
    <row r="13" spans="1:2" x14ac:dyDescent="0.25">
      <c r="A13" s="3" t="s">
        <v>51</v>
      </c>
      <c r="B13" s="23" cm="1">
        <f t="array" ref="B13">SUM(_xlfn._xlws.FILTER('BUDGET NARRATIVE'!$E$24:$E$38,'BUDGET NARRATIVE'!$B$24:$B$38='NON-CONSTRUCTION BUDGET'!A13,0))</f>
        <v>0</v>
      </c>
    </row>
    <row r="14" spans="1:2" x14ac:dyDescent="0.25">
      <c r="A14" s="3" t="s">
        <v>39</v>
      </c>
      <c r="B14" s="23" cm="1">
        <f t="array" ref="B14">SUM(_xlfn._xlws.FILTER('BUDGET NARRATIVE'!$E$24:$E$38,'BUDGET NARRATIVE'!$B$24:$B$38='NON-CONSTRUCTION BUDGET'!A14,0))</f>
        <v>0</v>
      </c>
    </row>
    <row r="15" spans="1:2" x14ac:dyDescent="0.25">
      <c r="A15" s="3" t="s">
        <v>52</v>
      </c>
      <c r="B15" s="23" cm="1">
        <f t="array" ref="B15">SUM(_xlfn._xlws.FILTER('BUDGET NARRATIVE'!$E$24:$E$38,'BUDGET NARRATIVE'!$B$24:$B$38='NON-CONSTRUCTION BUDGET'!A15,0))</f>
        <v>0</v>
      </c>
    </row>
    <row r="16" spans="1:2" x14ac:dyDescent="0.25">
      <c r="A16" s="3" t="s">
        <v>53</v>
      </c>
      <c r="B16" s="23" cm="1">
        <f t="array" ref="B16">SUM(_xlfn._xlws.FILTER('BUDGET NARRATIVE'!$E$24:$E$38,'BUDGET NARRATIVE'!$B$24:$B$38='NON-CONSTRUCTION BUDGET'!A16,0))</f>
        <v>0</v>
      </c>
    </row>
    <row r="17" spans="1:2" x14ac:dyDescent="0.25">
      <c r="A17" s="10" t="s">
        <v>54</v>
      </c>
      <c r="B17" s="23" cm="1">
        <f t="array" ref="B17">SUM(_xlfn._xlws.FILTER('BUDGET NARRATIVE'!$E$24:$E$38,'BUDGET NARRATIVE'!$B$24:$B$38='NON-CONSTRUCTION BUDGET'!A17,0))</f>
        <v>0</v>
      </c>
    </row>
    <row r="18" spans="1:2" x14ac:dyDescent="0.25">
      <c r="A18" s="10" t="s">
        <v>55</v>
      </c>
      <c r="B18" s="23" cm="1">
        <f t="array" ref="B18">SUM(_xlfn._xlws.FILTER('BUDGET NARRATIVE'!$E$24:$E$38,'BUDGET NARRATIVE'!$B$24:$B$38='NON-CONSTRUCTION BUDGET'!A18,0))</f>
        <v>0</v>
      </c>
    </row>
    <row r="19" spans="1:2" x14ac:dyDescent="0.25">
      <c r="A19" s="10" t="s">
        <v>56</v>
      </c>
      <c r="B19" s="23" cm="1">
        <f t="array" ref="B19">SUM(_xlfn._xlws.FILTER('BUDGET NARRATIVE'!$E$24:$E$38,'BUDGET NARRATIVE'!$B$24:$B$38='NON-CONSTRUCTION BUDGET'!A19,0))</f>
        <v>0</v>
      </c>
    </row>
    <row r="20" spans="1:2" x14ac:dyDescent="0.25">
      <c r="A20" s="12" t="s">
        <v>41</v>
      </c>
      <c r="B20" s="24">
        <f>SUM(B7:B19)</f>
        <v>0</v>
      </c>
    </row>
    <row r="21" spans="1:2" x14ac:dyDescent="0.25">
      <c r="A21" s="10" t="s">
        <v>57</v>
      </c>
      <c r="B21" s="29">
        <v>0</v>
      </c>
    </row>
    <row r="22" spans="1:2" x14ac:dyDescent="0.25">
      <c r="A22" s="42" t="s">
        <v>58</v>
      </c>
      <c r="B22" s="43">
        <f>B20+B21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8D2D-AB22-482C-976D-B421B2663F27}">
  <sheetPr>
    <tabColor rgb="FFFF0000"/>
    <pageSetUpPr fitToPage="1"/>
  </sheetPr>
  <dimension ref="A1:K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3" sqref="A13"/>
    </sheetView>
  </sheetViews>
  <sheetFormatPr defaultRowHeight="15" x14ac:dyDescent="0.25"/>
  <cols>
    <col min="1" max="1" width="36.28515625" bestFit="1" customWidth="1"/>
    <col min="2" max="2" width="14.28515625" style="25" bestFit="1" customWidth="1"/>
    <col min="3" max="3" width="13" style="25" customWidth="1"/>
    <col min="4" max="4" width="13.42578125" style="25" customWidth="1"/>
    <col min="5" max="5" width="14.28515625" style="25" bestFit="1" customWidth="1"/>
    <col min="6" max="11" width="13" style="25" customWidth="1"/>
  </cols>
  <sheetData>
    <row r="1" spans="1:11" s="28" customFormat="1" x14ac:dyDescent="0.25">
      <c r="A1" s="36">
        <f>'COVER SHEET'!C3</f>
        <v>0</v>
      </c>
      <c r="B1" s="44" t="s">
        <v>79</v>
      </c>
      <c r="C1" s="44" t="s">
        <v>59</v>
      </c>
      <c r="D1" s="44" t="s">
        <v>60</v>
      </c>
      <c r="E1" s="44" t="s">
        <v>61</v>
      </c>
      <c r="F1" s="44" t="s">
        <v>62</v>
      </c>
      <c r="G1" s="44" t="s">
        <v>63</v>
      </c>
      <c r="H1" s="44" t="s">
        <v>64</v>
      </c>
      <c r="I1" s="44" t="s">
        <v>65</v>
      </c>
      <c r="J1" s="44" t="s">
        <v>66</v>
      </c>
      <c r="K1" s="44" t="s">
        <v>67</v>
      </c>
    </row>
    <row r="2" spans="1:11" x14ac:dyDescent="0.25">
      <c r="A2" s="36" t="s">
        <v>68</v>
      </c>
      <c r="B2" s="38" t="s">
        <v>80</v>
      </c>
      <c r="C2" s="38" t="s">
        <v>82</v>
      </c>
      <c r="D2" s="38" t="s">
        <v>82</v>
      </c>
      <c r="E2" s="38" t="s">
        <v>82</v>
      </c>
      <c r="F2" s="38" t="s">
        <v>82</v>
      </c>
      <c r="G2" s="38" t="s">
        <v>82</v>
      </c>
      <c r="H2" s="38" t="s">
        <v>82</v>
      </c>
      <c r="I2" s="38" t="s">
        <v>82</v>
      </c>
      <c r="J2" s="38" t="s">
        <v>82</v>
      </c>
      <c r="K2" s="38" t="s">
        <v>82</v>
      </c>
    </row>
    <row r="3" spans="1:11" x14ac:dyDescent="0.25">
      <c r="A3" s="36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7" t="s">
        <v>69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5">
      <c r="A5" s="37" t="s">
        <v>70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5">
      <c r="A6" s="37" t="s">
        <v>71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5">
      <c r="A7" s="37" t="s">
        <v>72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36" t="s">
        <v>11</v>
      </c>
      <c r="B8" s="48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5">
      <c r="A9" s="37" t="s">
        <v>69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x14ac:dyDescent="0.25">
      <c r="A10" s="37" t="s">
        <v>70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x14ac:dyDescent="0.25">
      <c r="A11" s="37" t="s">
        <v>71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5">
      <c r="A12" s="37" t="s">
        <v>72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x14ac:dyDescent="0.25">
      <c r="A13" s="36" t="s">
        <v>81</v>
      </c>
      <c r="B13" s="48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5">
      <c r="A14" s="37" t="s">
        <v>69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x14ac:dyDescent="0.25">
      <c r="A15" s="37" t="s">
        <v>70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x14ac:dyDescent="0.25">
      <c r="A16" s="37" t="s">
        <v>71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x14ac:dyDescent="0.25">
      <c r="A17" s="40" t="s">
        <v>72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s="28" customFormat="1" x14ac:dyDescent="0.25">
      <c r="A18" s="41" t="s">
        <v>73</v>
      </c>
      <c r="B18" s="45">
        <f>SUM(B3:B17)</f>
        <v>0</v>
      </c>
      <c r="C18" s="45">
        <f>SUM(C3:C17)</f>
        <v>0</v>
      </c>
      <c r="D18" s="45">
        <f>SUM(D3:D17)</f>
        <v>0</v>
      </c>
      <c r="E18" s="45">
        <f>SUM(E3:E17)</f>
        <v>0</v>
      </c>
      <c r="F18" s="45">
        <f>SUM(F3:F17)</f>
        <v>0</v>
      </c>
      <c r="G18" s="45">
        <f>SUM(G3:G17)</f>
        <v>0</v>
      </c>
      <c r="H18" s="45">
        <f>SUM(H3:H17)</f>
        <v>0</v>
      </c>
      <c r="I18" s="45">
        <f>SUM(I3:I17)</f>
        <v>0</v>
      </c>
      <c r="J18" s="45">
        <f>SUM(J3:J17)</f>
        <v>0</v>
      </c>
      <c r="K18" s="45">
        <f>SUM(K3:K17)</f>
        <v>0</v>
      </c>
    </row>
    <row r="20" spans="1:11" x14ac:dyDescent="0.25">
      <c r="A20" s="28" t="s">
        <v>83</v>
      </c>
      <c r="B20" s="25">
        <f>C18+D18+E18+F18+G18+H18+I18+J18+K18</f>
        <v>0</v>
      </c>
    </row>
  </sheetData>
  <pageMargins left="0.7" right="0.7" top="0.75" bottom="0.75" header="0.3" footer="0.3"/>
  <pageSetup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BUDGET SUMMARY</vt:lpstr>
      <vt:lpstr>BUDGET NARRATIVE</vt:lpstr>
      <vt:lpstr>CONSTRUCTION BUDGET</vt:lpstr>
      <vt:lpstr>NON-CONSTRUCTION BUDGET</vt:lpstr>
      <vt:lpstr>TIMELINE</vt:lpstr>
      <vt:lpstr>'BUDGET NARRATIVE'!Print_Area</vt:lpstr>
      <vt:lpstr>'BUDGET SUMMARY'!Print_Area</vt:lpstr>
      <vt:lpstr>'CONSTRUCTION BUDGET'!Print_Area</vt:lpstr>
      <vt:lpstr>'NON-CONSTRUCTION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Ryan (Federal)</dc:creator>
  <cp:keywords/>
  <dc:description/>
  <cp:lastModifiedBy>Jonathan Clayton [KDC]</cp:lastModifiedBy>
  <cp:revision/>
  <dcterms:created xsi:type="dcterms:W3CDTF">2018-08-30T16:43:31Z</dcterms:created>
  <dcterms:modified xsi:type="dcterms:W3CDTF">2023-02-02T17:21:36Z</dcterms:modified>
  <cp:category/>
  <cp:contentStatus/>
</cp:coreProperties>
</file>