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ttobriens-my.sharepoint.com/personal/taliff_wittobriens_com/Documents/Desktop/KOBD Broadband Material/Adopt Templates/"/>
    </mc:Choice>
  </mc:AlternateContent>
  <xr:revisionPtr revIDLastSave="51" documentId="8_{A7103D68-91AB-4B37-BA9A-34041ABB540A}" xr6:coauthVersionLast="47" xr6:coauthVersionMax="47" xr10:uidLastSave="{EB395986-C0C3-45E6-8EC8-057FC98D97B9}"/>
  <bookViews>
    <workbookView xWindow="-28920" yWindow="6330" windowWidth="29040" windowHeight="15720" xr2:uid="{D41701B9-18B6-4F66-82B8-83B5CCE1D363}"/>
  </bookViews>
  <sheets>
    <sheet name="Budget" sheetId="1" r:id="rId1"/>
    <sheet name="BOM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57" i="1" l="1"/>
  <c r="L57" i="1"/>
  <c r="J57" i="1"/>
  <c r="H57" i="1"/>
  <c r="F57" i="1"/>
  <c r="D57" i="1"/>
  <c r="C57" i="1"/>
  <c r="H57" i="2"/>
  <c r="H56" i="2"/>
  <c r="H55" i="2"/>
  <c r="H49" i="2"/>
  <c r="H48" i="2"/>
  <c r="H47" i="2"/>
  <c r="H46" i="2"/>
  <c r="H42" i="2"/>
  <c r="H41" i="2"/>
  <c r="H40" i="2"/>
  <c r="H39" i="2"/>
  <c r="H38" i="2"/>
  <c r="H34" i="2"/>
  <c r="H33" i="2"/>
  <c r="H32" i="2"/>
  <c r="H31" i="2"/>
  <c r="H30" i="2"/>
  <c r="H29" i="2"/>
  <c r="H28" i="2"/>
  <c r="H24" i="2"/>
  <c r="H23" i="2"/>
  <c r="H22" i="2"/>
  <c r="H21" i="2"/>
  <c r="H17" i="2"/>
  <c r="H16" i="2"/>
  <c r="H15" i="2"/>
  <c r="H11" i="2"/>
  <c r="H10" i="2"/>
  <c r="H9" i="2"/>
  <c r="H8" i="2"/>
  <c r="H7" i="2"/>
  <c r="H6" i="2"/>
  <c r="L55" i="1"/>
  <c r="J55" i="1"/>
  <c r="H55" i="1"/>
  <c r="F55" i="1"/>
  <c r="D55" i="1"/>
  <c r="P55" i="1" s="1"/>
  <c r="C55" i="1"/>
  <c r="N55" i="1" s="1"/>
  <c r="L50" i="1"/>
  <c r="J50" i="1"/>
  <c r="H50" i="1"/>
  <c r="F50" i="1"/>
  <c r="D50" i="1"/>
  <c r="C50" i="1"/>
  <c r="N50" i="1" s="1"/>
  <c r="L43" i="1"/>
  <c r="J43" i="1"/>
  <c r="H43" i="1"/>
  <c r="F43" i="1"/>
  <c r="D43" i="1"/>
  <c r="C43" i="1"/>
  <c r="E43" i="1" s="1"/>
  <c r="L36" i="1"/>
  <c r="J36" i="1"/>
  <c r="H36" i="1"/>
  <c r="F36" i="1"/>
  <c r="D36" i="1"/>
  <c r="C36" i="1"/>
  <c r="E36" i="1" s="1"/>
  <c r="L27" i="1"/>
  <c r="J27" i="1"/>
  <c r="H27" i="1"/>
  <c r="F27" i="1"/>
  <c r="D27" i="1"/>
  <c r="C27" i="1"/>
  <c r="E27" i="1" s="1"/>
  <c r="L15" i="1"/>
  <c r="J15" i="1"/>
  <c r="H15" i="1"/>
  <c r="F15" i="1"/>
  <c r="D15" i="1"/>
  <c r="C15" i="1"/>
  <c r="N15" i="1" s="1"/>
  <c r="H60" i="2" l="1"/>
  <c r="P50" i="1"/>
  <c r="E50" i="1"/>
  <c r="O50" i="1" s="1"/>
  <c r="N36" i="1"/>
  <c r="O36" i="1" s="1"/>
  <c r="P15" i="1"/>
  <c r="P27" i="1"/>
  <c r="N43" i="1"/>
  <c r="O43" i="1" s="1"/>
  <c r="C4" i="1"/>
  <c r="E15" i="1"/>
  <c r="O15" i="1" s="1"/>
  <c r="P43" i="1"/>
  <c r="P36" i="1"/>
  <c r="N27" i="1"/>
  <c r="O27" i="1" s="1"/>
  <c r="E55" i="1"/>
  <c r="O55" i="1" s="1"/>
  <c r="N57" i="1" l="1"/>
  <c r="E57" i="1"/>
  <c r="C3" i="1"/>
  <c r="O57" i="1" l="1"/>
</calcChain>
</file>

<file path=xl/sharedStrings.xml><?xml version="1.0" encoding="utf-8"?>
<sst xmlns="http://schemas.openxmlformats.org/spreadsheetml/2006/main" count="65" uniqueCount="49">
  <si>
    <t>Please provide cost estimates using this budget template. Insert or remove cost categories as needed. Use the BOM tab to aide in the estimation process.</t>
  </si>
  <si>
    <t>Pre-Project Development Costs (Not to Exceed)</t>
  </si>
  <si>
    <t>Minimum Matching Funds Required</t>
  </si>
  <si>
    <t>Projected Costs</t>
  </si>
  <si>
    <t>Requested Grant Funds</t>
  </si>
  <si>
    <t>Percent of Requested Funds</t>
  </si>
  <si>
    <t>Private Funds 
($)</t>
  </si>
  <si>
    <t>Private Funds
(source)</t>
  </si>
  <si>
    <t>Local/Other Funds 
($)</t>
  </si>
  <si>
    <t>Local/Other Funds
(source)</t>
  </si>
  <si>
    <t>Cash Match 
($)</t>
  </si>
  <si>
    <t>Cash Match
(source)</t>
  </si>
  <si>
    <t>In-Kind Match 
($)</t>
  </si>
  <si>
    <t>In-Kind Match
(source)</t>
  </si>
  <si>
    <t>Percent of Total Other Funding</t>
  </si>
  <si>
    <t>TOTAL Percent of ALL Funding</t>
  </si>
  <si>
    <t>TOTAL FUNDING (Should Match Projected Costs)</t>
  </si>
  <si>
    <t>Other</t>
  </si>
  <si>
    <t>Sub-Total</t>
  </si>
  <si>
    <t>This cell's value should not exceed 5% of the total project budget.  If the cell background is red, the amount must be modified.  If cell background is green, the amount is within the 5% of the total project budget.</t>
  </si>
  <si>
    <t xml:space="preserve">$-   </t>
  </si>
  <si>
    <t xml:space="preserve"> $-   </t>
  </si>
  <si>
    <t xml:space="preserve"> </t>
  </si>
  <si>
    <t>Grand Totals</t>
  </si>
  <si>
    <t xml:space="preserve">
                                  BILL OF MATERIALS ESTIMATE</t>
  </si>
  <si>
    <t>Please use the area below to estimate costs. Examples have been provided. Add or remove material/labor costs as needed.</t>
  </si>
  <si>
    <t>Category</t>
  </si>
  <si>
    <t>Materials/Labor Category</t>
  </si>
  <si>
    <t>Description</t>
  </si>
  <si>
    <t>Manufacturer</t>
  </si>
  <si>
    <t>QTY/Hours</t>
  </si>
  <si>
    <t>Unit Costs</t>
  </si>
  <si>
    <t>Total Cost</t>
  </si>
  <si>
    <t>Total</t>
  </si>
  <si>
    <t>7) Additional Labor</t>
  </si>
  <si>
    <t>Costs Category</t>
  </si>
  <si>
    <t>ADOPT EQUIPMENT BUDGET</t>
  </si>
  <si>
    <t>1) Pre-Project Costs</t>
  </si>
  <si>
    <t xml:space="preserve">3) Equipment </t>
  </si>
  <si>
    <t xml:space="preserve">4) Training </t>
  </si>
  <si>
    <t xml:space="preserve">5) Tech Support </t>
  </si>
  <si>
    <t xml:space="preserve">2) Project Management (Program Support) </t>
  </si>
  <si>
    <t xml:space="preserve">6) Asset Management (Inventory Tracking) </t>
  </si>
  <si>
    <t xml:space="preserve">7) Additional Labor </t>
  </si>
  <si>
    <t>3) Equipment</t>
  </si>
  <si>
    <t>5) Tech Support</t>
  </si>
  <si>
    <t xml:space="preserve">Laptops </t>
  </si>
  <si>
    <t>Tablets</t>
  </si>
  <si>
    <t xml:space="preserve">Desk-tops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</si>
</sst>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rgb="FF00256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70C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i/>
      <sz val="12"/>
      <color rgb="FF000000"/>
      <name val="Calibri"/>
      <family val="2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  <font>
      <sz val="11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0CECE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rgb="FFD6DCE4"/>
        <bgColor rgb="FF000000"/>
      </patternFill>
    </fill>
    <fill>
      <patternFill patternType="solid">
        <fgColor rgb="FFACB9CA"/>
        <bgColor rgb="FF000000"/>
      </patternFill>
    </fill>
    <fill>
      <patternFill patternType="solid">
        <fgColor rgb="FF8EA9DB"/>
        <bgColor rgb="FF000000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5">
    <xf numFmtId="0" fontId="0" fillId="0" borderId="0" xfId="0"/>
    <xf numFmtId="0" fontId="7" fillId="0" borderId="0" xfId="0" applyFont="1"/>
    <xf numFmtId="0" fontId="2" fillId="0" borderId="0" xfId="0" applyFont="1" applyAlignment="1">
      <alignment horizontal="center" vertical="center"/>
    </xf>
    <xf numFmtId="0" fontId="11" fillId="0" borderId="19" xfId="0" applyFont="1" applyBorder="1" applyAlignment="1">
      <alignment horizontal="left" vertical="center" indent="2"/>
    </xf>
    <xf numFmtId="0" fontId="11" fillId="0" borderId="4" xfId="0" applyFont="1" applyBorder="1" applyAlignment="1">
      <alignment horizontal="left" vertical="center" indent="2"/>
    </xf>
    <xf numFmtId="0" fontId="11" fillId="0" borderId="20" xfId="0" applyFont="1" applyBorder="1" applyAlignment="1">
      <alignment horizontal="left" vertical="center" indent="2"/>
    </xf>
    <xf numFmtId="0" fontId="14" fillId="0" borderId="19" xfId="0" applyFont="1" applyBorder="1"/>
    <xf numFmtId="0" fontId="11" fillId="0" borderId="3" xfId="0" applyFont="1" applyBorder="1" applyAlignment="1">
      <alignment horizontal="left" vertical="center" indent="2"/>
    </xf>
    <xf numFmtId="0" fontId="11" fillId="0" borderId="15" xfId="0" applyFont="1" applyBorder="1" applyAlignment="1">
      <alignment horizontal="left" vertical="center" indent="2"/>
    </xf>
    <xf numFmtId="8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/>
    <xf numFmtId="164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3" fillId="0" borderId="56" xfId="0" applyFont="1" applyBorder="1" applyAlignment="1">
      <alignment horizontal="center" vertical="center"/>
    </xf>
    <xf numFmtId="0" fontId="0" fillId="0" borderId="40" xfId="0" applyBorder="1"/>
    <xf numFmtId="0" fontId="0" fillId="0" borderId="13" xfId="0" applyBorder="1"/>
    <xf numFmtId="0" fontId="11" fillId="0" borderId="37" xfId="0" applyFont="1" applyBorder="1" applyAlignment="1">
      <alignment horizontal="left" vertical="center" indent="2"/>
    </xf>
    <xf numFmtId="0" fontId="11" fillId="0" borderId="25" xfId="0" applyFont="1" applyBorder="1" applyAlignment="1">
      <alignment horizontal="left" vertical="center" indent="2"/>
    </xf>
    <xf numFmtId="0" fontId="11" fillId="0" borderId="12" xfId="0" applyFont="1" applyBorder="1" applyAlignment="1">
      <alignment horizontal="left" vertical="center" indent="2"/>
    </xf>
    <xf numFmtId="0" fontId="11" fillId="0" borderId="64" xfId="0" applyFont="1" applyBorder="1" applyAlignment="1">
      <alignment horizontal="left" vertical="center" indent="2"/>
    </xf>
    <xf numFmtId="0" fontId="11" fillId="0" borderId="68" xfId="0" applyFont="1" applyBorder="1" applyAlignment="1">
      <alignment horizontal="left" vertical="center" indent="2"/>
    </xf>
    <xf numFmtId="0" fontId="2" fillId="0" borderId="29" xfId="0" applyFont="1" applyBorder="1" applyAlignment="1">
      <alignment horizontal="center"/>
    </xf>
    <xf numFmtId="0" fontId="0" fillId="0" borderId="29" xfId="0" applyBorder="1"/>
    <xf numFmtId="0" fontId="0" fillId="0" borderId="0" xfId="0" applyAlignment="1">
      <alignment horizontal="left"/>
    </xf>
    <xf numFmtId="0" fontId="4" fillId="0" borderId="0" xfId="0" applyFont="1" applyAlignment="1">
      <alignment vertical="center" wrapText="1"/>
    </xf>
    <xf numFmtId="0" fontId="10" fillId="0" borderId="11" xfId="0" applyFont="1" applyBorder="1" applyAlignment="1">
      <alignment horizontal="left" vertical="center" wrapText="1"/>
    </xf>
    <xf numFmtId="0" fontId="17" fillId="0" borderId="0" xfId="0" applyFont="1"/>
    <xf numFmtId="0" fontId="3" fillId="2" borderId="22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13" xfId="0" applyFont="1" applyFill="1" applyBorder="1" applyAlignment="1">
      <alignment vertical="center"/>
    </xf>
    <xf numFmtId="44" fontId="10" fillId="0" borderId="10" xfId="1" applyFont="1" applyBorder="1" applyAlignment="1">
      <alignment horizontal="center" vertical="center" wrapText="1"/>
    </xf>
    <xf numFmtId="44" fontId="10" fillId="0" borderId="10" xfId="1" applyFont="1" applyFill="1" applyBorder="1" applyAlignment="1">
      <alignment horizontal="center" vertical="center" wrapText="1"/>
    </xf>
    <xf numFmtId="44" fontId="9" fillId="0" borderId="10" xfId="1" applyFont="1" applyBorder="1" applyAlignment="1">
      <alignment horizontal="center" vertical="center" wrapText="1"/>
    </xf>
    <xf numFmtId="44" fontId="3" fillId="0" borderId="43" xfId="1" applyFont="1" applyBorder="1" applyAlignment="1">
      <alignment horizontal="center" vertical="center"/>
    </xf>
    <xf numFmtId="44" fontId="3" fillId="4" borderId="44" xfId="1" applyFont="1" applyFill="1" applyBorder="1" applyAlignment="1">
      <alignment horizontal="center" vertical="center" wrapText="1"/>
    </xf>
    <xf numFmtId="44" fontId="3" fillId="2" borderId="0" xfId="1" applyFont="1" applyFill="1" applyBorder="1" applyAlignment="1">
      <alignment vertical="center"/>
    </xf>
    <xf numFmtId="44" fontId="12" fillId="2" borderId="0" xfId="1" applyFont="1" applyFill="1" applyBorder="1" applyAlignment="1">
      <alignment vertical="center"/>
    </xf>
    <xf numFmtId="44" fontId="3" fillId="0" borderId="68" xfId="1" applyFont="1" applyBorder="1" applyAlignment="1">
      <alignment vertical="center"/>
    </xf>
    <xf numFmtId="44" fontId="11" fillId="4" borderId="19" xfId="1" applyFont="1" applyFill="1" applyBorder="1" applyAlignment="1">
      <alignment vertical="center"/>
    </xf>
    <xf numFmtId="44" fontId="18" fillId="0" borderId="25" xfId="1" applyFont="1" applyBorder="1"/>
    <xf numFmtId="44" fontId="18" fillId="4" borderId="19" xfId="1" applyFont="1" applyFill="1" applyBorder="1"/>
    <xf numFmtId="44" fontId="7" fillId="0" borderId="0" xfId="1" applyFont="1"/>
    <xf numFmtId="44" fontId="0" fillId="0" borderId="0" xfId="1" applyFont="1"/>
    <xf numFmtId="44" fontId="5" fillId="3" borderId="43" xfId="1" applyFont="1" applyFill="1" applyBorder="1" applyAlignment="1">
      <alignment horizontal="center" vertical="center" wrapText="1"/>
    </xf>
    <xf numFmtId="44" fontId="11" fillId="3" borderId="39" xfId="1" applyFont="1" applyFill="1" applyBorder="1" applyAlignment="1">
      <alignment vertical="center"/>
    </xf>
    <xf numFmtId="44" fontId="11" fillId="3" borderId="24" xfId="1" applyFont="1" applyFill="1" applyBorder="1" applyAlignment="1">
      <alignment horizontal="right" vertical="center"/>
    </xf>
    <xf numFmtId="44" fontId="11" fillId="3" borderId="26" xfId="1" applyFont="1" applyFill="1" applyBorder="1" applyAlignment="1">
      <alignment vertical="center"/>
    </xf>
    <xf numFmtId="44" fontId="11" fillId="3" borderId="24" xfId="1" applyFont="1" applyFill="1" applyBorder="1" applyAlignment="1">
      <alignment vertical="center"/>
    </xf>
    <xf numFmtId="44" fontId="14" fillId="3" borderId="29" xfId="1" applyFont="1" applyFill="1" applyBorder="1"/>
    <xf numFmtId="44" fontId="11" fillId="3" borderId="38" xfId="1" applyFont="1" applyFill="1" applyBorder="1" applyAlignment="1">
      <alignment vertical="center"/>
    </xf>
    <xf numFmtId="44" fontId="9" fillId="0" borderId="12" xfId="1" applyFont="1" applyBorder="1" applyAlignment="1">
      <alignment horizontal="center" vertical="center" wrapText="1"/>
    </xf>
    <xf numFmtId="44" fontId="5" fillId="3" borderId="57" xfId="1" applyFont="1" applyFill="1" applyBorder="1" applyAlignment="1">
      <alignment horizontal="center" vertical="center" wrapText="1"/>
    </xf>
    <xf numFmtId="44" fontId="3" fillId="2" borderId="13" xfId="1" applyFont="1" applyFill="1" applyBorder="1" applyAlignment="1">
      <alignment vertical="center"/>
    </xf>
    <xf numFmtId="44" fontId="7" fillId="2" borderId="13" xfId="1" applyFont="1" applyFill="1" applyBorder="1" applyAlignment="1"/>
    <xf numFmtId="44" fontId="7" fillId="2" borderId="28" xfId="1" applyFont="1" applyFill="1" applyBorder="1" applyAlignment="1"/>
    <xf numFmtId="44" fontId="5" fillId="3" borderId="58" xfId="1" applyFont="1" applyFill="1" applyBorder="1" applyAlignment="1"/>
    <xf numFmtId="44" fontId="7" fillId="2" borderId="13" xfId="1" applyFont="1" applyFill="1" applyBorder="1" applyAlignment="1">
      <alignment horizontal="right"/>
    </xf>
    <xf numFmtId="44" fontId="7" fillId="2" borderId="28" xfId="1" applyFont="1" applyFill="1" applyBorder="1" applyAlignment="1">
      <alignment horizontal="right"/>
    </xf>
    <xf numFmtId="10" fontId="9" fillId="0" borderId="10" xfId="2" applyNumberFormat="1" applyFont="1" applyBorder="1" applyAlignment="1">
      <alignment horizontal="center" vertical="center" wrapText="1"/>
    </xf>
    <xf numFmtId="10" fontId="5" fillId="6" borderId="46" xfId="2" applyNumberFormat="1" applyFont="1" applyFill="1" applyBorder="1" applyAlignment="1">
      <alignment horizontal="center" vertical="center" wrapText="1"/>
    </xf>
    <xf numFmtId="10" fontId="3" fillId="2" borderId="0" xfId="2" applyNumberFormat="1" applyFont="1" applyFill="1" applyBorder="1" applyAlignment="1">
      <alignment vertical="center"/>
    </xf>
    <xf numFmtId="10" fontId="13" fillId="2" borderId="0" xfId="2" applyNumberFormat="1" applyFont="1" applyFill="1" applyBorder="1" applyAlignment="1">
      <alignment horizontal="center"/>
    </xf>
    <xf numFmtId="10" fontId="13" fillId="2" borderId="63" xfId="2" applyNumberFormat="1" applyFont="1" applyFill="1" applyBorder="1" applyAlignment="1">
      <alignment horizontal="center"/>
    </xf>
    <xf numFmtId="10" fontId="11" fillId="6" borderId="25" xfId="2" applyNumberFormat="1" applyFont="1" applyFill="1" applyBorder="1" applyAlignment="1">
      <alignment horizontal="center" vertical="center"/>
    </xf>
    <xf numFmtId="10" fontId="13" fillId="2" borderId="22" xfId="2" applyNumberFormat="1" applyFont="1" applyFill="1" applyBorder="1" applyAlignment="1">
      <alignment horizontal="center"/>
    </xf>
    <xf numFmtId="10" fontId="13" fillId="2" borderId="27" xfId="2" applyNumberFormat="1" applyFont="1" applyFill="1" applyBorder="1" applyAlignment="1">
      <alignment horizontal="center"/>
    </xf>
    <xf numFmtId="10" fontId="15" fillId="6" borderId="19" xfId="2" applyNumberFormat="1" applyFont="1" applyFill="1" applyBorder="1" applyAlignment="1">
      <alignment horizontal="center" vertical="center"/>
    </xf>
    <xf numFmtId="10" fontId="7" fillId="0" borderId="0" xfId="2" applyNumberFormat="1" applyFont="1" applyAlignment="1">
      <alignment horizontal="center"/>
    </xf>
    <xf numFmtId="10" fontId="0" fillId="0" borderId="0" xfId="2" applyNumberFormat="1" applyFont="1" applyAlignment="1">
      <alignment horizontal="center"/>
    </xf>
    <xf numFmtId="10" fontId="5" fillId="5" borderId="33" xfId="2" applyNumberFormat="1" applyFont="1" applyFill="1" applyBorder="1" applyAlignment="1">
      <alignment horizontal="center" vertical="center" wrapText="1"/>
    </xf>
    <xf numFmtId="10" fontId="11" fillId="5" borderId="19" xfId="2" applyNumberFormat="1" applyFont="1" applyFill="1" applyBorder="1" applyAlignment="1">
      <alignment horizontal="center" vertical="center"/>
    </xf>
    <xf numFmtId="10" fontId="11" fillId="5" borderId="25" xfId="2" applyNumberFormat="1" applyFont="1" applyFill="1" applyBorder="1" applyAlignment="1">
      <alignment horizontal="center" vertical="center"/>
    </xf>
    <xf numFmtId="10" fontId="15" fillId="5" borderId="19" xfId="2" applyNumberFormat="1" applyFont="1" applyFill="1" applyBorder="1" applyAlignment="1">
      <alignment horizontal="center" vertical="center"/>
    </xf>
    <xf numFmtId="10" fontId="3" fillId="4" borderId="44" xfId="2" applyNumberFormat="1" applyFont="1" applyFill="1" applyBorder="1" applyAlignment="1">
      <alignment horizontal="center" vertical="center" wrapText="1"/>
    </xf>
    <xf numFmtId="10" fontId="11" fillId="4" borderId="25" xfId="2" applyNumberFormat="1" applyFont="1" applyFill="1" applyBorder="1" applyAlignment="1">
      <alignment horizontal="center" vertical="center"/>
    </xf>
    <xf numFmtId="10" fontId="11" fillId="4" borderId="59" xfId="2" applyNumberFormat="1" applyFont="1" applyFill="1" applyBorder="1" applyAlignment="1">
      <alignment horizontal="center" vertical="center"/>
    </xf>
    <xf numFmtId="10" fontId="15" fillId="4" borderId="25" xfId="2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49" fontId="5" fillId="3" borderId="43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vertical="center"/>
    </xf>
    <xf numFmtId="49" fontId="11" fillId="3" borderId="38" xfId="0" applyNumberFormat="1" applyFont="1" applyFill="1" applyBorder="1" applyAlignment="1">
      <alignment vertical="center"/>
    </xf>
    <xf numFmtId="49" fontId="11" fillId="3" borderId="24" xfId="0" applyNumberFormat="1" applyFont="1" applyFill="1" applyBorder="1" applyAlignment="1">
      <alignment horizontal="right" vertical="center"/>
    </xf>
    <xf numFmtId="49" fontId="11" fillId="3" borderId="24" xfId="0" applyNumberFormat="1" applyFont="1" applyFill="1" applyBorder="1" applyAlignment="1">
      <alignment vertical="center"/>
    </xf>
    <xf numFmtId="49" fontId="14" fillId="3" borderId="29" xfId="0" applyNumberFormat="1" applyFont="1" applyFill="1" applyBorder="1"/>
    <xf numFmtId="49" fontId="7" fillId="0" borderId="0" xfId="0" applyNumberFormat="1" applyFont="1"/>
    <xf numFmtId="49" fontId="0" fillId="0" borderId="0" xfId="0" applyNumberFormat="1"/>
    <xf numFmtId="49" fontId="5" fillId="3" borderId="45" xfId="0" applyNumberFormat="1" applyFont="1" applyFill="1" applyBorder="1" applyAlignment="1">
      <alignment horizontal="center" vertical="center" wrapText="1"/>
    </xf>
    <xf numFmtId="49" fontId="11" fillId="3" borderId="23" xfId="0" applyNumberFormat="1" applyFont="1" applyFill="1" applyBorder="1" applyAlignment="1">
      <alignment vertical="center"/>
    </xf>
    <xf numFmtId="49" fontId="11" fillId="3" borderId="47" xfId="0" applyNumberFormat="1" applyFont="1" applyFill="1" applyBorder="1" applyAlignment="1">
      <alignment vertical="center"/>
    </xf>
    <xf numFmtId="49" fontId="11" fillId="3" borderId="55" xfId="0" applyNumberFormat="1" applyFont="1" applyFill="1" applyBorder="1" applyAlignment="1">
      <alignment horizontal="right" vertical="center"/>
    </xf>
    <xf numFmtId="49" fontId="11" fillId="3" borderId="29" xfId="0" applyNumberFormat="1" applyFont="1" applyFill="1" applyBorder="1" applyAlignment="1">
      <alignment vertical="center"/>
    </xf>
    <xf numFmtId="0" fontId="3" fillId="2" borderId="0" xfId="0" applyFont="1" applyFill="1"/>
    <xf numFmtId="0" fontId="3" fillId="2" borderId="13" xfId="0" applyFont="1" applyFill="1" applyBorder="1"/>
    <xf numFmtId="0" fontId="3" fillId="2" borderId="46" xfId="0" applyFont="1" applyFill="1" applyBorder="1"/>
    <xf numFmtId="0" fontId="3" fillId="2" borderId="30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44" fontId="3" fillId="2" borderId="74" xfId="1" applyFont="1" applyFill="1" applyBorder="1" applyAlignment="1">
      <alignment vertical="center"/>
    </xf>
    <xf numFmtId="44" fontId="12" fillId="4" borderId="4" xfId="1" applyFont="1" applyFill="1" applyBorder="1" applyAlignment="1" applyProtection="1">
      <alignment horizontal="right" vertical="center"/>
      <protection locked="0"/>
    </xf>
    <xf numFmtId="44" fontId="6" fillId="0" borderId="3" xfId="1" applyFont="1" applyBorder="1" applyAlignment="1" applyProtection="1">
      <alignment vertical="center"/>
      <protection locked="0"/>
    </xf>
    <xf numFmtId="44" fontId="12" fillId="4" borderId="3" xfId="1" applyFont="1" applyFill="1" applyBorder="1" applyAlignment="1" applyProtection="1">
      <alignment vertical="center"/>
      <protection locked="0"/>
    </xf>
    <xf numFmtId="44" fontId="13" fillId="3" borderId="18" xfId="1" applyFont="1" applyFill="1" applyBorder="1" applyAlignment="1" applyProtection="1">
      <protection locked="0"/>
    </xf>
    <xf numFmtId="49" fontId="13" fillId="3" borderId="5" xfId="0" applyNumberFormat="1" applyFont="1" applyFill="1" applyBorder="1" applyAlignment="1" applyProtection="1">
      <alignment horizontal="center"/>
      <protection locked="0"/>
    </xf>
    <xf numFmtId="44" fontId="13" fillId="3" borderId="5" xfId="1" applyFont="1" applyFill="1" applyBorder="1" applyAlignment="1" applyProtection="1">
      <protection locked="0"/>
    </xf>
    <xf numFmtId="49" fontId="13" fillId="3" borderId="6" xfId="0" applyNumberFormat="1" applyFont="1" applyFill="1" applyBorder="1" applyProtection="1">
      <protection locked="0"/>
    </xf>
    <xf numFmtId="44" fontId="6" fillId="0" borderId="4" xfId="1" applyFont="1" applyBorder="1" applyAlignment="1" applyProtection="1">
      <alignment vertical="center"/>
      <protection locked="0"/>
    </xf>
    <xf numFmtId="44" fontId="12" fillId="4" borderId="4" xfId="1" applyFont="1" applyFill="1" applyBorder="1" applyAlignment="1" applyProtection="1">
      <alignment vertical="center"/>
      <protection locked="0"/>
    </xf>
    <xf numFmtId="44" fontId="13" fillId="3" borderId="41" xfId="1" applyFont="1" applyFill="1" applyBorder="1" applyAlignment="1" applyProtection="1">
      <protection locked="0"/>
    </xf>
    <xf numFmtId="49" fontId="13" fillId="3" borderId="1" xfId="0" applyNumberFormat="1" applyFont="1" applyFill="1" applyBorder="1" applyAlignment="1" applyProtection="1">
      <alignment horizontal="center"/>
      <protection locked="0"/>
    </xf>
    <xf numFmtId="44" fontId="13" fillId="3" borderId="1" xfId="1" applyFont="1" applyFill="1" applyBorder="1" applyAlignment="1" applyProtection="1">
      <protection locked="0"/>
    </xf>
    <xf numFmtId="49" fontId="13" fillId="3" borderId="65" xfId="0" applyNumberFormat="1" applyFont="1" applyFill="1" applyBorder="1" applyProtection="1">
      <protection locked="0"/>
    </xf>
    <xf numFmtId="44" fontId="6" fillId="0" borderId="20" xfId="1" applyFont="1" applyBorder="1" applyAlignment="1" applyProtection="1">
      <alignment vertical="center"/>
      <protection locked="0"/>
    </xf>
    <xf numFmtId="44" fontId="12" fillId="4" borderId="20" xfId="1" applyFont="1" applyFill="1" applyBorder="1" applyAlignment="1" applyProtection="1">
      <alignment vertical="center"/>
      <protection locked="0"/>
    </xf>
    <xf numFmtId="44" fontId="13" fillId="3" borderId="14" xfId="1" applyFont="1" applyFill="1" applyBorder="1" applyAlignment="1" applyProtection="1">
      <protection locked="0"/>
    </xf>
    <xf numFmtId="49" fontId="13" fillId="3" borderId="2" xfId="0" applyNumberFormat="1" applyFont="1" applyFill="1" applyBorder="1" applyAlignment="1" applyProtection="1">
      <alignment horizontal="center"/>
      <protection locked="0"/>
    </xf>
    <xf numFmtId="44" fontId="13" fillId="3" borderId="2" xfId="1" applyFont="1" applyFill="1" applyBorder="1" applyAlignment="1" applyProtection="1">
      <protection locked="0"/>
    </xf>
    <xf numFmtId="49" fontId="13" fillId="3" borderId="71" xfId="0" applyNumberFormat="1" applyFont="1" applyFill="1" applyBorder="1" applyProtection="1">
      <protection locked="0"/>
    </xf>
    <xf numFmtId="10" fontId="12" fillId="4" borderId="40" xfId="2" applyNumberFormat="1" applyFont="1" applyFill="1" applyBorder="1" applyAlignment="1" applyProtection="1">
      <alignment horizontal="center" vertical="center"/>
      <protection locked="0"/>
    </xf>
    <xf numFmtId="44" fontId="6" fillId="0" borderId="15" xfId="1" applyFont="1" applyBorder="1" applyAlignment="1" applyProtection="1">
      <alignment vertical="center"/>
      <protection locked="0"/>
    </xf>
    <xf numFmtId="44" fontId="12" fillId="4" borderId="15" xfId="1" applyFont="1" applyFill="1" applyBorder="1" applyAlignment="1" applyProtection="1">
      <alignment vertical="center"/>
      <protection locked="0"/>
    </xf>
    <xf numFmtId="10" fontId="12" fillId="4" borderId="21" xfId="2" applyNumberFormat="1" applyFont="1" applyFill="1" applyBorder="1" applyAlignment="1" applyProtection="1">
      <alignment horizontal="center" vertical="center"/>
      <protection locked="0"/>
    </xf>
    <xf numFmtId="44" fontId="13" fillId="3" borderId="16" xfId="1" applyFont="1" applyFill="1" applyBorder="1" applyAlignment="1" applyProtection="1">
      <protection locked="0"/>
    </xf>
    <xf numFmtId="49" fontId="13" fillId="3" borderId="17" xfId="0" applyNumberFormat="1" applyFont="1" applyFill="1" applyBorder="1" applyAlignment="1" applyProtection="1">
      <alignment horizontal="center"/>
      <protection locked="0"/>
    </xf>
    <xf numFmtId="44" fontId="13" fillId="3" borderId="17" xfId="1" applyFont="1" applyFill="1" applyBorder="1" applyAlignment="1" applyProtection="1">
      <protection locked="0"/>
    </xf>
    <xf numFmtId="49" fontId="13" fillId="3" borderId="70" xfId="0" applyNumberFormat="1" applyFont="1" applyFill="1" applyBorder="1" applyProtection="1">
      <protection locked="0"/>
    </xf>
    <xf numFmtId="44" fontId="6" fillId="0" borderId="37" xfId="1" applyFont="1" applyBorder="1" applyAlignment="1" applyProtection="1">
      <alignment horizontal="right" vertical="center"/>
      <protection locked="0"/>
    </xf>
    <xf numFmtId="44" fontId="12" fillId="4" borderId="37" xfId="1" applyFont="1" applyFill="1" applyBorder="1" applyAlignment="1" applyProtection="1">
      <alignment horizontal="right" vertical="center"/>
      <protection locked="0"/>
    </xf>
    <xf numFmtId="44" fontId="13" fillId="3" borderId="60" xfId="1" applyFont="1" applyFill="1" applyBorder="1" applyAlignment="1" applyProtection="1">
      <alignment horizontal="right"/>
      <protection locked="0"/>
    </xf>
    <xf numFmtId="49" fontId="13" fillId="3" borderId="61" xfId="0" applyNumberFormat="1" applyFont="1" applyFill="1" applyBorder="1" applyAlignment="1" applyProtection="1">
      <alignment horizontal="center"/>
      <protection locked="0"/>
    </xf>
    <xf numFmtId="44" fontId="13" fillId="3" borderId="61" xfId="1" applyFont="1" applyFill="1" applyBorder="1" applyAlignment="1" applyProtection="1">
      <alignment horizontal="right"/>
      <protection locked="0"/>
    </xf>
    <xf numFmtId="49" fontId="13" fillId="3" borderId="54" xfId="0" applyNumberFormat="1" applyFont="1" applyFill="1" applyBorder="1" applyAlignment="1" applyProtection="1">
      <alignment horizontal="right"/>
      <protection locked="0"/>
    </xf>
    <xf numFmtId="44" fontId="6" fillId="0" borderId="4" xfId="1" applyFont="1" applyBorder="1" applyAlignment="1" applyProtection="1">
      <alignment horizontal="right" vertical="center"/>
      <protection locked="0"/>
    </xf>
    <xf numFmtId="44" fontId="13" fillId="3" borderId="41" xfId="1" applyFont="1" applyFill="1" applyBorder="1" applyAlignment="1" applyProtection="1">
      <alignment horizontal="right"/>
      <protection locked="0"/>
    </xf>
    <xf numFmtId="44" fontId="13" fillId="3" borderId="1" xfId="1" applyFont="1" applyFill="1" applyBorder="1" applyAlignment="1" applyProtection="1">
      <alignment horizontal="right"/>
      <protection locked="0"/>
    </xf>
    <xf numFmtId="49" fontId="13" fillId="3" borderId="65" xfId="0" applyNumberFormat="1" applyFont="1" applyFill="1" applyBorder="1" applyAlignment="1" applyProtection="1">
      <alignment horizontal="right"/>
      <protection locked="0"/>
    </xf>
    <xf numFmtId="44" fontId="6" fillId="0" borderId="15" xfId="1" applyFont="1" applyBorder="1" applyAlignment="1" applyProtection="1">
      <alignment horizontal="right" vertical="center"/>
      <protection locked="0"/>
    </xf>
    <xf numFmtId="44" fontId="12" fillId="4" borderId="15" xfId="1" applyFont="1" applyFill="1" applyBorder="1" applyAlignment="1" applyProtection="1">
      <alignment horizontal="right" vertical="center"/>
      <protection locked="0"/>
    </xf>
    <xf numFmtId="44" fontId="13" fillId="3" borderId="42" xfId="1" applyFont="1" applyFill="1" applyBorder="1" applyAlignment="1" applyProtection="1">
      <alignment horizontal="right"/>
      <protection locked="0"/>
    </xf>
    <xf numFmtId="44" fontId="13" fillId="3" borderId="17" xfId="1" applyFont="1" applyFill="1" applyBorder="1" applyAlignment="1" applyProtection="1">
      <alignment horizontal="right"/>
      <protection locked="0"/>
    </xf>
    <xf numFmtId="49" fontId="13" fillId="3" borderId="70" xfId="0" applyNumberFormat="1" applyFont="1" applyFill="1" applyBorder="1" applyAlignment="1" applyProtection="1">
      <alignment horizontal="right"/>
      <protection locked="0"/>
    </xf>
    <xf numFmtId="44" fontId="13" fillId="3" borderId="7" xfId="1" applyFont="1" applyFill="1" applyBorder="1" applyAlignment="1" applyProtection="1">
      <protection locked="0"/>
    </xf>
    <xf numFmtId="49" fontId="13" fillId="3" borderId="66" xfId="0" applyNumberFormat="1" applyFont="1" applyFill="1" applyBorder="1" applyAlignment="1" applyProtection="1">
      <alignment horizontal="center"/>
      <protection locked="0"/>
    </xf>
    <xf numFmtId="44" fontId="13" fillId="3" borderId="66" xfId="1" applyFont="1" applyFill="1" applyBorder="1" applyAlignment="1" applyProtection="1">
      <protection locked="0"/>
    </xf>
    <xf numFmtId="49" fontId="13" fillId="3" borderId="67" xfId="0" applyNumberFormat="1" applyFont="1" applyFill="1" applyBorder="1" applyProtection="1">
      <protection locked="0"/>
    </xf>
    <xf numFmtId="44" fontId="13" fillId="3" borderId="8" xfId="1" applyFont="1" applyFill="1" applyBorder="1" applyAlignment="1" applyProtection="1">
      <protection locked="0"/>
    </xf>
    <xf numFmtId="49" fontId="13" fillId="3" borderId="48" xfId="0" applyNumberFormat="1" applyFont="1" applyFill="1" applyBorder="1" applyProtection="1">
      <protection locked="0"/>
    </xf>
    <xf numFmtId="49" fontId="13" fillId="3" borderId="50" xfId="0" applyNumberFormat="1" applyFont="1" applyFill="1" applyBorder="1" applyProtection="1">
      <protection locked="0"/>
    </xf>
    <xf numFmtId="49" fontId="13" fillId="3" borderId="10" xfId="0" applyNumberFormat="1" applyFont="1" applyFill="1" applyBorder="1" applyProtection="1">
      <protection locked="0"/>
    </xf>
    <xf numFmtId="44" fontId="13" fillId="3" borderId="42" xfId="1" applyFont="1" applyFill="1" applyBorder="1" applyAlignment="1" applyProtection="1">
      <protection locked="0"/>
    </xf>
    <xf numFmtId="49" fontId="13" fillId="3" borderId="51" xfId="0" applyNumberFormat="1" applyFont="1" applyFill="1" applyBorder="1" applyProtection="1">
      <protection locked="0"/>
    </xf>
    <xf numFmtId="49" fontId="13" fillId="3" borderId="9" xfId="0" applyNumberFormat="1" applyFont="1" applyFill="1" applyBorder="1" applyProtection="1">
      <protection locked="0"/>
    </xf>
    <xf numFmtId="49" fontId="13" fillId="3" borderId="52" xfId="0" applyNumberFormat="1" applyFont="1" applyFill="1" applyBorder="1" applyProtection="1">
      <protection locked="0"/>
    </xf>
    <xf numFmtId="10" fontId="12" fillId="4" borderId="28" xfId="2" applyNumberFormat="1" applyFont="1" applyFill="1" applyBorder="1" applyAlignment="1" applyProtection="1">
      <alignment horizontal="center" vertical="center"/>
      <protection locked="0"/>
    </xf>
    <xf numFmtId="49" fontId="13" fillId="3" borderId="49" xfId="0" applyNumberFormat="1" applyFont="1" applyFill="1" applyBorder="1" applyProtection="1">
      <protection locked="0"/>
    </xf>
    <xf numFmtId="10" fontId="13" fillId="5" borderId="21" xfId="2" applyNumberFormat="1" applyFont="1" applyFill="1" applyBorder="1" applyAlignment="1" applyProtection="1">
      <alignment horizontal="center"/>
      <protection locked="0"/>
    </xf>
    <xf numFmtId="0" fontId="20" fillId="0" borderId="0" xfId="0" applyFont="1"/>
    <xf numFmtId="0" fontId="21" fillId="7" borderId="22" xfId="0" applyFont="1" applyFill="1" applyBorder="1"/>
    <xf numFmtId="0" fontId="21" fillId="7" borderId="0" xfId="0" applyFont="1" applyFill="1"/>
    <xf numFmtId="0" fontId="19" fillId="7" borderId="0" xfId="0" applyFont="1" applyFill="1"/>
    <xf numFmtId="0" fontId="21" fillId="7" borderId="13" xfId="0" applyFont="1" applyFill="1" applyBorder="1"/>
    <xf numFmtId="0" fontId="19" fillId="0" borderId="0" xfId="0" applyFont="1"/>
    <xf numFmtId="0" fontId="22" fillId="0" borderId="0" xfId="0" applyFont="1"/>
    <xf numFmtId="0" fontId="24" fillId="0" borderId="5" xfId="0" applyFont="1" applyBorder="1"/>
    <xf numFmtId="0" fontId="25" fillId="8" borderId="5" xfId="0" applyFont="1" applyFill="1" applyBorder="1"/>
    <xf numFmtId="0" fontId="25" fillId="9" borderId="5" xfId="0" applyFont="1" applyFill="1" applyBorder="1"/>
    <xf numFmtId="0" fontId="25" fillId="9" borderId="9" xfId="0" applyFont="1" applyFill="1" applyBorder="1"/>
    <xf numFmtId="0" fontId="25" fillId="7" borderId="0" xfId="0" applyFont="1" applyFill="1"/>
    <xf numFmtId="0" fontId="24" fillId="7" borderId="0" xfId="0" applyFont="1" applyFill="1"/>
    <xf numFmtId="0" fontId="24" fillId="0" borderId="1" xfId="0" applyFont="1" applyBorder="1"/>
    <xf numFmtId="0" fontId="25" fillId="8" borderId="1" xfId="0" applyFont="1" applyFill="1" applyBorder="1"/>
    <xf numFmtId="0" fontId="25" fillId="9" borderId="1" xfId="0" applyFont="1" applyFill="1" applyBorder="1"/>
    <xf numFmtId="0" fontId="25" fillId="9" borderId="52" xfId="0" applyFont="1" applyFill="1" applyBorder="1"/>
    <xf numFmtId="0" fontId="24" fillId="7" borderId="13" xfId="0" applyFont="1" applyFill="1" applyBorder="1"/>
    <xf numFmtId="0" fontId="24" fillId="0" borderId="17" xfId="0" applyFont="1" applyBorder="1"/>
    <xf numFmtId="0" fontId="25" fillId="8" borderId="17" xfId="0" applyFont="1" applyFill="1" applyBorder="1"/>
    <xf numFmtId="0" fontId="25" fillId="9" borderId="17" xfId="0" applyFont="1" applyFill="1" applyBorder="1"/>
    <xf numFmtId="0" fontId="25" fillId="9" borderId="51" xfId="0" applyFont="1" applyFill="1" applyBorder="1"/>
    <xf numFmtId="0" fontId="25" fillId="7" borderId="27" xfId="0" applyFont="1" applyFill="1" applyBorder="1"/>
    <xf numFmtId="0" fontId="24" fillId="7" borderId="76" xfId="0" applyFont="1" applyFill="1" applyBorder="1"/>
    <xf numFmtId="0" fontId="21" fillId="0" borderId="75" xfId="0" applyFont="1" applyBorder="1"/>
    <xf numFmtId="0" fontId="23" fillId="8" borderId="75" xfId="0" applyFont="1" applyFill="1" applyBorder="1"/>
    <xf numFmtId="0" fontId="23" fillId="9" borderId="75" xfId="0" applyFont="1" applyFill="1" applyBorder="1"/>
    <xf numFmtId="0" fontId="23" fillId="9" borderId="73" xfId="0" applyFont="1" applyFill="1" applyBorder="1"/>
    <xf numFmtId="10" fontId="23" fillId="10" borderId="19" xfId="0" applyNumberFormat="1" applyFont="1" applyFill="1" applyBorder="1"/>
    <xf numFmtId="10" fontId="23" fillId="11" borderId="25" xfId="0" applyNumberFormat="1" applyFont="1" applyFill="1" applyBorder="1"/>
    <xf numFmtId="0" fontId="21" fillId="9" borderId="58" xfId="0" applyFont="1" applyFill="1" applyBorder="1"/>
    <xf numFmtId="0" fontId="23" fillId="0" borderId="7" xfId="0" applyFont="1" applyBorder="1" applyAlignment="1">
      <alignment horizontal="left" indent="2"/>
    </xf>
    <xf numFmtId="0" fontId="23" fillId="0" borderId="16" xfId="0" applyFont="1" applyBorder="1" applyAlignment="1">
      <alignment horizontal="left" indent="2"/>
    </xf>
    <xf numFmtId="0" fontId="23" fillId="0" borderId="77" xfId="0" applyFont="1" applyBorder="1" applyAlignment="1">
      <alignment horizontal="left" indent="2"/>
    </xf>
    <xf numFmtId="0" fontId="6" fillId="0" borderId="0" xfId="0" applyFont="1" applyAlignment="1">
      <alignment horizontal="left" vertical="center" indent="2"/>
    </xf>
    <xf numFmtId="0" fontId="26" fillId="0" borderId="0" xfId="0" applyFont="1" applyAlignment="1">
      <alignment horizontal="left" vertical="center" indent="2"/>
    </xf>
    <xf numFmtId="0" fontId="22" fillId="0" borderId="0" xfId="0" applyFont="1" applyAlignment="1">
      <alignment horizontal="left" indent="2"/>
    </xf>
    <xf numFmtId="0" fontId="0" fillId="0" borderId="72" xfId="0" applyBorder="1" applyAlignment="1">
      <alignment horizontal="left"/>
    </xf>
    <xf numFmtId="0" fontId="0" fillId="0" borderId="72" xfId="0" applyBorder="1" applyAlignment="1">
      <alignment horizontal="left" indent="1"/>
    </xf>
    <xf numFmtId="0" fontId="2" fillId="0" borderId="72" xfId="0" applyFont="1" applyBorder="1"/>
    <xf numFmtId="0" fontId="2" fillId="0" borderId="72" xfId="0" applyFont="1" applyBorder="1" applyAlignment="1">
      <alignment horizontal="center"/>
    </xf>
    <xf numFmtId="0" fontId="22" fillId="0" borderId="29" xfId="0" applyFont="1" applyBorder="1" applyAlignment="1">
      <alignment horizontal="left"/>
    </xf>
    <xf numFmtId="0" fontId="26" fillId="0" borderId="72" xfId="0" applyFont="1" applyBorder="1" applyAlignment="1">
      <alignment horizontal="left" vertical="center"/>
    </xf>
    <xf numFmtId="164" fontId="2" fillId="0" borderId="72" xfId="0" applyNumberFormat="1" applyFont="1" applyBorder="1" applyAlignment="1">
      <alignment horizontal="right"/>
    </xf>
    <xf numFmtId="0" fontId="0" fillId="0" borderId="72" xfId="0" applyBorder="1"/>
    <xf numFmtId="164" fontId="2" fillId="0" borderId="0" xfId="0" applyNumberFormat="1" applyFont="1"/>
    <xf numFmtId="164" fontId="7" fillId="2" borderId="13" xfId="0" applyNumberFormat="1" applyFont="1" applyFill="1" applyBorder="1" applyAlignment="1">
      <alignment horizontal="right"/>
    </xf>
    <xf numFmtId="0" fontId="0" fillId="0" borderId="0" xfId="0" applyAlignment="1">
      <alignment horizontal="left" indent="2"/>
    </xf>
    <xf numFmtId="0" fontId="7" fillId="2" borderId="34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164" fontId="7" fillId="2" borderId="13" xfId="0" applyNumberFormat="1" applyFont="1" applyFill="1" applyBorder="1" applyAlignment="1">
      <alignment horizontal="center"/>
    </xf>
    <xf numFmtId="164" fontId="7" fillId="2" borderId="28" xfId="0" applyNumberFormat="1" applyFont="1" applyFill="1" applyBorder="1" applyAlignment="1">
      <alignment horizontal="center"/>
    </xf>
    <xf numFmtId="10" fontId="13" fillId="5" borderId="37" xfId="2" applyNumberFormat="1" applyFont="1" applyFill="1" applyBorder="1" applyAlignment="1" applyProtection="1">
      <alignment horizontal="center"/>
      <protection locked="0"/>
    </xf>
    <xf numFmtId="10" fontId="13" fillId="5" borderId="40" xfId="2" applyNumberFormat="1" applyFont="1" applyFill="1" applyBorder="1" applyAlignment="1" applyProtection="1">
      <alignment horizontal="center"/>
      <protection locked="0"/>
    </xf>
    <xf numFmtId="10" fontId="12" fillId="4" borderId="31" xfId="2" applyNumberFormat="1" applyFont="1" applyFill="1" applyBorder="1" applyAlignment="1" applyProtection="1">
      <alignment horizontal="center" vertical="center"/>
      <protection locked="0"/>
    </xf>
    <xf numFmtId="10" fontId="12" fillId="4" borderId="13" xfId="2" applyNumberFormat="1" applyFont="1" applyFill="1" applyBorder="1" applyAlignment="1" applyProtection="1">
      <alignment horizontal="center" vertical="center"/>
      <protection locked="0"/>
    </xf>
    <xf numFmtId="10" fontId="13" fillId="5" borderId="21" xfId="2" applyNumberFormat="1" applyFont="1" applyFill="1" applyBorder="1" applyAlignment="1" applyProtection="1">
      <alignment horizontal="center"/>
      <protection locked="0"/>
    </xf>
    <xf numFmtId="10" fontId="12" fillId="4" borderId="28" xfId="2" applyNumberFormat="1" applyFont="1" applyFill="1" applyBorder="1" applyAlignment="1" applyProtection="1">
      <alignment horizontal="center" vertical="center"/>
      <protection locked="0"/>
    </xf>
    <xf numFmtId="164" fontId="7" fillId="2" borderId="13" xfId="0" applyNumberFormat="1" applyFont="1" applyFill="1" applyBorder="1"/>
    <xf numFmtId="164" fontId="7" fillId="2" borderId="28" xfId="0" applyNumberFormat="1" applyFont="1" applyFill="1" applyBorder="1"/>
    <xf numFmtId="10" fontId="12" fillId="4" borderId="69" xfId="2" applyNumberFormat="1" applyFont="1" applyFill="1" applyBorder="1" applyAlignment="1" applyProtection="1">
      <alignment horizontal="center" vertical="center"/>
      <protection locked="0"/>
    </xf>
    <xf numFmtId="10" fontId="12" fillId="4" borderId="50" xfId="2" applyNumberFormat="1" applyFont="1" applyFill="1" applyBorder="1" applyAlignment="1" applyProtection="1">
      <alignment horizontal="center" vertical="center"/>
      <protection locked="0"/>
    </xf>
    <xf numFmtId="10" fontId="12" fillId="4" borderId="49" xfId="2" applyNumberFormat="1" applyFont="1" applyFill="1" applyBorder="1" applyAlignment="1" applyProtection="1">
      <alignment horizontal="center" vertical="center"/>
      <protection locked="0"/>
    </xf>
    <xf numFmtId="10" fontId="13" fillId="5" borderId="62" xfId="2" applyNumberFormat="1" applyFont="1" applyFill="1" applyBorder="1" applyAlignment="1" applyProtection="1">
      <alignment horizontal="center"/>
      <protection locked="0"/>
    </xf>
    <xf numFmtId="10" fontId="13" fillId="5" borderId="4" xfId="2" applyNumberFormat="1" applyFont="1" applyFill="1" applyBorder="1" applyAlignment="1" applyProtection="1">
      <alignment horizontal="center"/>
      <protection locked="0"/>
    </xf>
    <xf numFmtId="10" fontId="13" fillId="5" borderId="15" xfId="2" applyNumberFormat="1" applyFont="1" applyFill="1" applyBorder="1" applyAlignment="1" applyProtection="1">
      <alignment horizontal="center"/>
      <protection locked="0"/>
    </xf>
    <xf numFmtId="10" fontId="12" fillId="4" borderId="37" xfId="2" applyNumberFormat="1" applyFont="1" applyFill="1" applyBorder="1" applyAlignment="1" applyProtection="1">
      <alignment horizontal="center" vertical="center"/>
      <protection locked="0"/>
    </xf>
    <xf numFmtId="10" fontId="12" fillId="4" borderId="40" xfId="2" applyNumberFormat="1" applyFont="1" applyFill="1" applyBorder="1" applyAlignment="1" applyProtection="1">
      <alignment horizontal="center" vertical="center"/>
      <protection locked="0"/>
    </xf>
    <xf numFmtId="10" fontId="12" fillId="4" borderId="21" xfId="2" applyNumberFormat="1" applyFont="1" applyFill="1" applyBorder="1" applyAlignment="1" applyProtection="1">
      <alignment horizontal="center" vertical="center"/>
      <protection locked="0"/>
    </xf>
    <xf numFmtId="10" fontId="13" fillId="5" borderId="20" xfId="2" applyNumberFormat="1" applyFont="1" applyFill="1" applyBorder="1" applyAlignment="1" applyProtection="1">
      <alignment horizontal="center"/>
      <protection locked="0"/>
    </xf>
    <xf numFmtId="0" fontId="4" fillId="0" borderId="7" xfId="0" applyFont="1" applyBorder="1" applyAlignment="1">
      <alignment horizontal="left" vertical="center" wrapText="1" indent="15"/>
    </xf>
    <xf numFmtId="0" fontId="4" fillId="0" borderId="18" xfId="0" applyFont="1" applyBorder="1" applyAlignment="1">
      <alignment horizontal="left" vertical="center" wrapText="1" indent="15"/>
    </xf>
    <xf numFmtId="0" fontId="4" fillId="0" borderId="5" xfId="0" applyFont="1" applyBorder="1" applyAlignment="1">
      <alignment horizontal="left" vertical="center" wrapText="1" indent="15"/>
    </xf>
    <xf numFmtId="0" fontId="4" fillId="0" borderId="9" xfId="0" applyFont="1" applyBorder="1" applyAlignment="1">
      <alignment horizontal="left" vertical="center" wrapText="1" indent="15"/>
    </xf>
    <xf numFmtId="0" fontId="4" fillId="0" borderId="6" xfId="0" applyFont="1" applyBorder="1" applyAlignment="1">
      <alignment horizontal="left" vertical="center" wrapText="1" indent="15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4" fontId="8" fillId="0" borderId="12" xfId="1" applyFont="1" applyBorder="1" applyAlignment="1">
      <alignment horizontal="center" vertical="center" wrapText="1"/>
    </xf>
    <xf numFmtId="44" fontId="8" fillId="0" borderId="13" xfId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0" fontId="12" fillId="4" borderId="3" xfId="2" applyNumberFormat="1" applyFont="1" applyFill="1" applyBorder="1" applyAlignment="1" applyProtection="1">
      <alignment horizontal="center" vertical="center"/>
      <protection locked="0"/>
    </xf>
    <xf numFmtId="10" fontId="12" fillId="4" borderId="4" xfId="2" applyNumberFormat="1" applyFont="1" applyFill="1" applyBorder="1" applyAlignment="1" applyProtection="1">
      <alignment horizontal="center" vertical="center"/>
      <protection locked="0"/>
    </xf>
    <xf numFmtId="10" fontId="12" fillId="4" borderId="15" xfId="2" applyNumberFormat="1" applyFont="1" applyFill="1" applyBorder="1" applyAlignment="1" applyProtection="1">
      <alignment horizontal="center" vertical="center"/>
      <protection locked="0"/>
    </xf>
    <xf numFmtId="10" fontId="12" fillId="4" borderId="20" xfId="2" applyNumberFormat="1" applyFont="1" applyFill="1" applyBorder="1" applyAlignment="1" applyProtection="1">
      <alignment horizontal="center" vertical="center"/>
      <protection locked="0"/>
    </xf>
    <xf numFmtId="0" fontId="25" fillId="8" borderId="61" xfId="0" applyFont="1" applyFill="1" applyBorder="1"/>
    <xf numFmtId="0" fontId="25" fillId="8" borderId="75" xfId="0" applyFont="1" applyFill="1" applyBorder="1"/>
    <xf numFmtId="0" fontId="25" fillId="8" borderId="66" xfId="0" applyFont="1" applyFill="1" applyBorder="1"/>
    <xf numFmtId="0" fontId="25" fillId="10" borderId="37" xfId="0" applyFont="1" applyFill="1" applyBorder="1"/>
    <xf numFmtId="0" fontId="25" fillId="10" borderId="40" xfId="0" applyFont="1" applyFill="1" applyBorder="1"/>
    <xf numFmtId="0" fontId="25" fillId="10" borderId="62" xfId="0" applyFont="1" applyFill="1" applyBorder="1"/>
    <xf numFmtId="0" fontId="4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/>
    </xf>
    <xf numFmtId="10" fontId="23" fillId="8" borderId="75" xfId="0" applyNumberFormat="1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2">
    <dxf>
      <fill>
        <patternFill>
          <bgColor rgb="FF92D05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190501</xdr:colOff>
      <xdr:row>0</xdr:row>
      <xdr:rowOff>142877</xdr:rowOff>
    </xdr:from>
    <xdr:to>
      <xdr:col>1</xdr:col>
      <xdr:colOff>951547</xdr:colOff>
      <xdr:row>0</xdr:row>
      <xdr:rowOff>610567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F6DD7CE-3023-40E6-AC41-EA2BF3A4FF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42914" y="142877"/>
          <a:ext cx="764856" cy="467690"/>
        </a:xfrm>
        <a:prstGeom prst="rect">
          <a:avLst/>
        </a:prstGeom>
      </xdr:spPr>
    </xdr:pic>
    <xdr:clientData/>
  </xdr:twoCellAnchor>
  <xdr:twoCellAnchor>
    <xdr:from>
      <xdr:col>2</xdr:col>
      <xdr:colOff>1352550</xdr:colOff>
      <xdr:row>15</xdr:row>
      <xdr:rowOff>19051</xdr:rowOff>
    </xdr:from>
    <xdr:to>
      <xdr:col>2</xdr:col>
      <xdr:colOff>1457325</xdr:colOff>
      <xdr:row>15</xdr:row>
      <xdr:rowOff>152401</xdr:rowOff>
    </xdr:to>
    <xdr:sp macro="" textlink="">
      <xdr:nvSpPr>
        <xdr:cNvPr id="3" name="Arrow: Left 2">
          <a:extLst>
            <a:ext uri="{FF2B5EF4-FFF2-40B4-BE49-F238E27FC236}">
              <a16:creationId xmlns:a16="http://schemas.microsoft.com/office/drawing/2014/main" id="{D0426687-6A99-4ABB-8D25-B75E13AC4C45}"/>
            </a:ext>
          </a:extLst>
        </xdr:cNvPr>
        <xdr:cNvSpPr/>
      </xdr:nvSpPr>
      <xdr:spPr>
        <a:xfrm rot="5400000">
          <a:off x="5553076" y="3705226"/>
          <a:ext cx="133350" cy="104775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190501</xdr:colOff>
      <xdr:row>0</xdr:row>
      <xdr:rowOff>142877</xdr:rowOff>
    </xdr:from>
    <xdr:to>
      <xdr:col>1</xdr:col>
      <xdr:colOff>951865</xdr:colOff>
      <xdr:row>1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D902124-813F-4FE7-9C67-9D7C3B953B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38201" y="142877"/>
          <a:ext cx="765174" cy="5191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0B419-708F-4FB4-A275-2D082F6A1756}">
  <dimension ref="A1:S172"/>
  <sheetViews>
    <sheetView tabSelected="1" zoomScale="80" zoomScaleNormal="80" workbookViewId="0">
      <selection activeCell="B1" sqref="B1:P1"/>
    </sheetView>
  </sheetViews>
  <sheetFormatPr defaultColWidth="9.05078125" defaultRowHeight="14.4" x14ac:dyDescent="0.55000000000000004"/>
  <cols>
    <col min="1" max="1" width="3.5234375" customWidth="1"/>
    <col min="2" max="2" width="55.47265625" bestFit="1" customWidth="1"/>
    <col min="3" max="3" width="32.3125" style="43" customWidth="1"/>
    <col min="4" max="4" width="24.5234375" style="43" customWidth="1"/>
    <col min="5" max="5" width="24.5234375" style="69" customWidth="1"/>
    <col min="6" max="6" width="24.5234375" style="43" customWidth="1"/>
    <col min="7" max="7" width="24.5234375" style="86" customWidth="1"/>
    <col min="8" max="8" width="24.5234375" style="43" customWidth="1"/>
    <col min="9" max="9" width="24.5234375" style="86" customWidth="1"/>
    <col min="10" max="10" width="24.5234375" style="43" customWidth="1"/>
    <col min="11" max="11" width="24.5234375" style="86" customWidth="1"/>
    <col min="12" max="12" width="24.5234375" style="43" customWidth="1"/>
    <col min="13" max="13" width="24.5234375" style="86" customWidth="1"/>
    <col min="14" max="15" width="24.5234375" style="69" customWidth="1"/>
    <col min="16" max="16" width="24.5234375" style="43" customWidth="1"/>
  </cols>
  <sheetData>
    <row r="1" spans="1:16" ht="54.75" customHeight="1" x14ac:dyDescent="0.55000000000000004">
      <c r="B1" s="227" t="s">
        <v>36</v>
      </c>
      <c r="C1" s="228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30"/>
      <c r="P1" s="231"/>
    </row>
    <row r="2" spans="1:16" ht="15" customHeight="1" x14ac:dyDescent="0.55000000000000004">
      <c r="B2" s="232" t="s">
        <v>0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4"/>
    </row>
    <row r="3" spans="1:16" ht="15" customHeight="1" x14ac:dyDescent="0.55000000000000004">
      <c r="A3" s="27"/>
      <c r="B3" s="26" t="s">
        <v>1</v>
      </c>
      <c r="C3" s="31">
        <f>$C$57*5%</f>
        <v>0</v>
      </c>
      <c r="D3" s="33"/>
      <c r="E3" s="59"/>
      <c r="F3" s="33"/>
      <c r="G3" s="78"/>
      <c r="H3" s="33"/>
      <c r="I3" s="78"/>
      <c r="J3" s="33"/>
      <c r="K3" s="78"/>
      <c r="L3" s="33"/>
      <c r="M3" s="78"/>
      <c r="N3" s="59"/>
      <c r="O3" s="59"/>
      <c r="P3" s="51"/>
    </row>
    <row r="4" spans="1:16" ht="15" customHeight="1" x14ac:dyDescent="0.55000000000000004">
      <c r="A4" s="27"/>
      <c r="B4" s="26" t="s">
        <v>2</v>
      </c>
      <c r="C4" s="32">
        <f>50%*C57</f>
        <v>0</v>
      </c>
      <c r="D4" s="33"/>
      <c r="E4" s="59"/>
      <c r="F4" s="33"/>
      <c r="G4" s="78"/>
      <c r="H4" s="33"/>
      <c r="I4" s="78"/>
      <c r="J4" s="33"/>
      <c r="K4" s="78"/>
      <c r="L4" s="33"/>
      <c r="M4" s="78"/>
      <c r="N4" s="59"/>
      <c r="O4" s="59"/>
      <c r="P4" s="51"/>
    </row>
    <row r="5" spans="1:16" ht="15" customHeight="1" x14ac:dyDescent="0.55000000000000004">
      <c r="B5" s="237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5"/>
    </row>
    <row r="6" spans="1:16" ht="15" customHeight="1" thickBot="1" x14ac:dyDescent="0.6">
      <c r="B6" s="239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1"/>
      <c r="O6" s="241"/>
      <c r="P6" s="236"/>
    </row>
    <row r="7" spans="1:16" s="2" customFormat="1" ht="31.5" thickBot="1" x14ac:dyDescent="0.6">
      <c r="B7" s="14" t="s">
        <v>35</v>
      </c>
      <c r="C7" s="34" t="s">
        <v>3</v>
      </c>
      <c r="D7" s="35" t="s">
        <v>4</v>
      </c>
      <c r="E7" s="74" t="s">
        <v>5</v>
      </c>
      <c r="F7" s="44" t="s">
        <v>6</v>
      </c>
      <c r="G7" s="79" t="s">
        <v>7</v>
      </c>
      <c r="H7" s="44" t="s">
        <v>8</v>
      </c>
      <c r="I7" s="79" t="s">
        <v>9</v>
      </c>
      <c r="J7" s="44" t="s">
        <v>10</v>
      </c>
      <c r="K7" s="87" t="s">
        <v>11</v>
      </c>
      <c r="L7" s="44" t="s">
        <v>12</v>
      </c>
      <c r="M7" s="87" t="s">
        <v>13</v>
      </c>
      <c r="N7" s="70" t="s">
        <v>14</v>
      </c>
      <c r="O7" s="60" t="s">
        <v>15</v>
      </c>
      <c r="P7" s="52" t="s">
        <v>16</v>
      </c>
    </row>
    <row r="8" spans="1:16" ht="15.9" thickBot="1" x14ac:dyDescent="0.6">
      <c r="A8" s="27"/>
      <c r="B8" s="28" t="s">
        <v>37</v>
      </c>
      <c r="C8" s="36"/>
      <c r="D8" s="37"/>
      <c r="E8" s="61"/>
      <c r="F8" s="36"/>
      <c r="G8" s="80"/>
      <c r="H8" s="36"/>
      <c r="I8" s="80"/>
      <c r="J8" s="36"/>
      <c r="K8" s="80"/>
      <c r="L8" s="36"/>
      <c r="M8" s="80"/>
      <c r="N8" s="61"/>
      <c r="O8" s="61"/>
      <c r="P8" s="53"/>
    </row>
    <row r="9" spans="1:16" ht="15.6" x14ac:dyDescent="0.6">
      <c r="A9" s="27"/>
      <c r="B9" s="7"/>
      <c r="C9" s="100"/>
      <c r="D9" s="101"/>
      <c r="E9" s="242"/>
      <c r="F9" s="102"/>
      <c r="G9" s="103"/>
      <c r="H9" s="104"/>
      <c r="I9" s="103"/>
      <c r="J9" s="104"/>
      <c r="K9" s="103"/>
      <c r="L9" s="104"/>
      <c r="M9" s="105"/>
      <c r="N9" s="209"/>
      <c r="O9" s="62"/>
      <c r="P9" s="54"/>
    </row>
    <row r="10" spans="1:16" ht="15.6" x14ac:dyDescent="0.6">
      <c r="A10" s="27"/>
      <c r="B10" s="4"/>
      <c r="C10" s="106"/>
      <c r="D10" s="107"/>
      <c r="E10" s="243"/>
      <c r="F10" s="108"/>
      <c r="G10" s="109"/>
      <c r="H10" s="110"/>
      <c r="I10" s="109"/>
      <c r="J10" s="110"/>
      <c r="K10" s="109"/>
      <c r="L10" s="110"/>
      <c r="M10" s="111"/>
      <c r="N10" s="210"/>
      <c r="O10" s="62"/>
      <c r="P10" s="54"/>
    </row>
    <row r="11" spans="1:16" ht="15.6" x14ac:dyDescent="0.6">
      <c r="A11" s="27"/>
      <c r="B11" s="4"/>
      <c r="C11" s="106"/>
      <c r="D11" s="107"/>
      <c r="E11" s="243"/>
      <c r="F11" s="108"/>
      <c r="G11" s="109"/>
      <c r="H11" s="110"/>
      <c r="I11" s="109"/>
      <c r="J11" s="110"/>
      <c r="K11" s="109"/>
      <c r="L11" s="110"/>
      <c r="M11" s="111"/>
      <c r="N11" s="210"/>
      <c r="O11" s="62"/>
      <c r="P11" s="54"/>
    </row>
    <row r="12" spans="1:16" ht="15.6" x14ac:dyDescent="0.6">
      <c r="A12" s="27"/>
      <c r="B12" s="5"/>
      <c r="C12" s="112"/>
      <c r="D12" s="113"/>
      <c r="E12" s="245"/>
      <c r="F12" s="114"/>
      <c r="G12" s="115"/>
      <c r="H12" s="116"/>
      <c r="I12" s="115"/>
      <c r="J12" s="116"/>
      <c r="K12" s="115"/>
      <c r="L12" s="116"/>
      <c r="M12" s="117"/>
      <c r="N12" s="210"/>
      <c r="O12" s="62"/>
      <c r="P12" s="54"/>
    </row>
    <row r="13" spans="1:16" ht="15.6" x14ac:dyDescent="0.6">
      <c r="A13" s="27"/>
      <c r="B13" s="5"/>
      <c r="C13" s="112"/>
      <c r="D13" s="113"/>
      <c r="E13" s="118"/>
      <c r="F13" s="114"/>
      <c r="G13" s="115"/>
      <c r="H13" s="116"/>
      <c r="I13" s="115"/>
      <c r="J13" s="116"/>
      <c r="K13" s="115"/>
      <c r="L13" s="116"/>
      <c r="M13" s="117"/>
      <c r="N13" s="210"/>
      <c r="O13" s="62"/>
      <c r="P13" s="54"/>
    </row>
    <row r="14" spans="1:16" ht="15.9" thickBot="1" x14ac:dyDescent="0.65">
      <c r="A14" s="16"/>
      <c r="B14" s="8"/>
      <c r="C14" s="119"/>
      <c r="D14" s="120"/>
      <c r="E14" s="121"/>
      <c r="F14" s="122"/>
      <c r="G14" s="123"/>
      <c r="H14" s="124"/>
      <c r="I14" s="123"/>
      <c r="J14" s="124"/>
      <c r="K14" s="123"/>
      <c r="L14" s="124"/>
      <c r="M14" s="125"/>
      <c r="N14" s="213"/>
      <c r="O14" s="63"/>
      <c r="P14" s="55"/>
    </row>
    <row r="15" spans="1:16" ht="16.2" thickTop="1" thickBot="1" x14ac:dyDescent="0.65">
      <c r="A15" s="16"/>
      <c r="B15" s="21" t="s">
        <v>18</v>
      </c>
      <c r="C15" s="98">
        <f>SUM(C9:C14)</f>
        <v>0</v>
      </c>
      <c r="D15" s="39">
        <f>SUM(D9:D14)</f>
        <v>0</v>
      </c>
      <c r="E15" s="75">
        <f>IF(C15,D15/C15,0)</f>
        <v>0</v>
      </c>
      <c r="F15" s="45">
        <f>SUM(F9:F14)</f>
        <v>0</v>
      </c>
      <c r="G15" s="81"/>
      <c r="H15" s="50">
        <f>SUM(H9:H14)</f>
        <v>0</v>
      </c>
      <c r="I15" s="81"/>
      <c r="J15" s="50">
        <f>SUM(J9:J14)</f>
        <v>0</v>
      </c>
      <c r="K15" s="81"/>
      <c r="L15" s="45">
        <f>SUM(L9:L14)</f>
        <v>0</v>
      </c>
      <c r="M15" s="89"/>
      <c r="N15" s="71">
        <f>IF(C15,(F15+H15+J15+L15)/C15,0)</f>
        <v>0</v>
      </c>
      <c r="O15" s="64">
        <f>SUM(N15,E15)</f>
        <v>0</v>
      </c>
      <c r="P15" s="56">
        <f>SUM(D15,F15,H15,J15,L15)</f>
        <v>0</v>
      </c>
    </row>
    <row r="16" spans="1:16" ht="15.6" x14ac:dyDescent="0.55000000000000004">
      <c r="A16" s="27"/>
      <c r="B16" s="28"/>
      <c r="C16" s="36"/>
      <c r="D16" s="37" t="s">
        <v>19</v>
      </c>
      <c r="E16" s="61"/>
      <c r="F16" s="36"/>
      <c r="G16" s="80"/>
      <c r="H16" s="36"/>
      <c r="I16" s="80"/>
      <c r="J16" s="36"/>
      <c r="K16" s="80"/>
      <c r="L16" s="36"/>
      <c r="M16" s="80"/>
      <c r="N16" s="61"/>
      <c r="O16" s="61"/>
      <c r="P16" s="53"/>
    </row>
    <row r="17" spans="1:19" ht="15.9" thickBot="1" x14ac:dyDescent="0.65">
      <c r="A17" s="156"/>
      <c r="B17" s="157" t="s">
        <v>41</v>
      </c>
      <c r="C17" s="158"/>
      <c r="D17" s="159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60"/>
      <c r="Q17" s="161"/>
      <c r="R17" s="161"/>
      <c r="S17" s="161"/>
    </row>
    <row r="18" spans="1:19" ht="15.6" x14ac:dyDescent="0.6">
      <c r="A18" s="162"/>
      <c r="B18" s="187"/>
      <c r="C18" s="163"/>
      <c r="D18" s="164"/>
      <c r="E18" s="246"/>
      <c r="F18" s="165"/>
      <c r="G18" s="165"/>
      <c r="H18" s="165"/>
      <c r="I18" s="165"/>
      <c r="J18" s="165"/>
      <c r="K18" s="165"/>
      <c r="L18" s="165"/>
      <c r="M18" s="166"/>
      <c r="N18" s="249"/>
      <c r="O18" s="167"/>
      <c r="P18" s="168"/>
      <c r="Q18" s="162"/>
      <c r="R18" s="162"/>
      <c r="S18" s="162"/>
    </row>
    <row r="19" spans="1:19" ht="15.75" customHeight="1" thickBot="1" x14ac:dyDescent="0.65">
      <c r="A19" s="162"/>
      <c r="B19" s="188"/>
      <c r="C19" s="169"/>
      <c r="D19" s="170"/>
      <c r="E19" s="247"/>
      <c r="F19" s="171"/>
      <c r="G19" s="171"/>
      <c r="H19" s="171"/>
      <c r="I19" s="171"/>
      <c r="J19" s="171"/>
      <c r="K19" s="171"/>
      <c r="L19" s="171"/>
      <c r="M19" s="172"/>
      <c r="N19" s="250"/>
      <c r="O19" s="167"/>
      <c r="P19" s="173"/>
      <c r="Q19" s="162"/>
      <c r="R19" s="162"/>
      <c r="S19" s="162"/>
    </row>
    <row r="20" spans="1:19" ht="15.75" customHeight="1" thickTop="1" thickBot="1" x14ac:dyDescent="0.65">
      <c r="A20" s="162"/>
      <c r="B20" s="188"/>
      <c r="C20" s="174"/>
      <c r="D20" s="175"/>
      <c r="E20" s="248"/>
      <c r="F20" s="176"/>
      <c r="G20" s="176"/>
      <c r="H20" s="176"/>
      <c r="I20" s="176"/>
      <c r="J20" s="176"/>
      <c r="K20" s="176"/>
      <c r="L20" s="176"/>
      <c r="M20" s="177"/>
      <c r="N20" s="251"/>
      <c r="O20" s="178"/>
      <c r="P20" s="179"/>
      <c r="Q20" s="162"/>
      <c r="R20" s="162"/>
      <c r="S20" s="162"/>
    </row>
    <row r="21" spans="1:19" ht="16.2" thickTop="1" thickBot="1" x14ac:dyDescent="0.65">
      <c r="A21" s="162"/>
      <c r="B21" s="189" t="s">
        <v>18</v>
      </c>
      <c r="C21" s="180" t="s">
        <v>20</v>
      </c>
      <c r="D21" s="181" t="s">
        <v>21</v>
      </c>
      <c r="E21" s="254">
        <v>0</v>
      </c>
      <c r="F21" s="182" t="s">
        <v>20</v>
      </c>
      <c r="G21" s="182"/>
      <c r="H21" s="182" t="s">
        <v>21</v>
      </c>
      <c r="I21" s="182"/>
      <c r="J21" s="182" t="s">
        <v>21</v>
      </c>
      <c r="K21" s="182"/>
      <c r="L21" s="182" t="s">
        <v>21</v>
      </c>
      <c r="M21" s="183"/>
      <c r="N21" s="184">
        <v>0</v>
      </c>
      <c r="O21" s="185">
        <v>0</v>
      </c>
      <c r="P21" s="186" t="s">
        <v>21</v>
      </c>
      <c r="Q21" s="162"/>
      <c r="R21" s="162"/>
      <c r="S21" s="162"/>
    </row>
    <row r="22" spans="1:19" ht="15.9" thickBot="1" x14ac:dyDescent="0.6">
      <c r="B22" s="28" t="s">
        <v>38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0"/>
    </row>
    <row r="23" spans="1:19" ht="15.6" x14ac:dyDescent="0.6">
      <c r="A23" s="16"/>
      <c r="B23" s="7"/>
      <c r="C23" s="100"/>
      <c r="D23" s="101"/>
      <c r="E23" s="242"/>
      <c r="F23" s="102"/>
      <c r="G23" s="103"/>
      <c r="H23" s="104"/>
      <c r="I23" s="103"/>
      <c r="J23" s="104"/>
      <c r="K23" s="103"/>
      <c r="L23" s="104"/>
      <c r="M23" s="105"/>
      <c r="N23" s="209"/>
      <c r="O23" s="62"/>
      <c r="P23" s="54"/>
    </row>
    <row r="24" spans="1:19" ht="15.6" x14ac:dyDescent="0.6">
      <c r="A24" s="16"/>
      <c r="B24" s="4"/>
      <c r="C24" s="106"/>
      <c r="D24" s="107"/>
      <c r="E24" s="243"/>
      <c r="F24" s="108"/>
      <c r="G24" s="109"/>
      <c r="H24" s="110"/>
      <c r="I24" s="109"/>
      <c r="J24" s="110"/>
      <c r="K24" s="109"/>
      <c r="L24" s="110"/>
      <c r="M24" s="111"/>
      <c r="N24" s="210"/>
      <c r="O24" s="62"/>
      <c r="P24" s="54"/>
    </row>
    <row r="25" spans="1:19" ht="15.6" x14ac:dyDescent="0.6">
      <c r="A25" s="16"/>
      <c r="B25" s="4"/>
      <c r="C25" s="106"/>
      <c r="D25" s="107"/>
      <c r="E25" s="243"/>
      <c r="F25" s="108"/>
      <c r="G25" s="109"/>
      <c r="H25" s="110"/>
      <c r="I25" s="109"/>
      <c r="J25" s="110"/>
      <c r="K25" s="109"/>
      <c r="L25" s="110"/>
      <c r="M25" s="111"/>
      <c r="N25" s="210"/>
      <c r="O25" s="62"/>
      <c r="P25" s="54"/>
    </row>
    <row r="26" spans="1:19" ht="15.9" thickBot="1" x14ac:dyDescent="0.65">
      <c r="A26" s="16"/>
      <c r="B26" s="8"/>
      <c r="C26" s="119"/>
      <c r="D26" s="120"/>
      <c r="E26" s="244"/>
      <c r="F26" s="122"/>
      <c r="G26" s="123"/>
      <c r="H26" s="124"/>
      <c r="I26" s="123"/>
      <c r="J26" s="124"/>
      <c r="K26" s="123"/>
      <c r="L26" s="124"/>
      <c r="M26" s="125"/>
      <c r="N26" s="213"/>
      <c r="O26" s="63"/>
      <c r="P26" s="55"/>
    </row>
    <row r="27" spans="1:19" ht="16.2" thickTop="1" thickBot="1" x14ac:dyDescent="0.65">
      <c r="A27" s="16"/>
      <c r="B27" s="21" t="s">
        <v>18</v>
      </c>
      <c r="C27" s="38">
        <f>SUM(C23:C26)</f>
        <v>0</v>
      </c>
      <c r="D27" s="39">
        <f>SUM(D23:D26)</f>
        <v>0</v>
      </c>
      <c r="E27" s="76">
        <f>IF(C27,D27/C27,0)</f>
        <v>0</v>
      </c>
      <c r="F27" s="45">
        <f>SUM(F23:F26)</f>
        <v>0</v>
      </c>
      <c r="G27" s="81"/>
      <c r="H27" s="50">
        <f t="shared" ref="H27:L27" si="0">SUM(H23:H26)</f>
        <v>0</v>
      </c>
      <c r="I27" s="81"/>
      <c r="J27" s="50">
        <f t="shared" si="0"/>
        <v>0</v>
      </c>
      <c r="K27" s="81"/>
      <c r="L27" s="45">
        <f t="shared" si="0"/>
        <v>0</v>
      </c>
      <c r="M27" s="89"/>
      <c r="N27" s="71">
        <f>IF(C27,(F27+H27+J27+L27)/C27,0)</f>
        <v>0</v>
      </c>
      <c r="O27" s="64">
        <f>SUM(N27,E27)</f>
        <v>0</v>
      </c>
      <c r="P27" s="56">
        <f>SUM(D27,F27,H27,J27,L27)</f>
        <v>0</v>
      </c>
    </row>
    <row r="28" spans="1:19" ht="15.55" customHeight="1" thickBot="1" x14ac:dyDescent="0.65">
      <c r="A28" s="16"/>
      <c r="B28" s="92" t="s">
        <v>39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3"/>
    </row>
    <row r="29" spans="1:19" ht="15.6" x14ac:dyDescent="0.6">
      <c r="A29" s="16"/>
      <c r="B29" s="17"/>
      <c r="C29" s="126"/>
      <c r="D29" s="127" t="s">
        <v>22</v>
      </c>
      <c r="E29" s="223"/>
      <c r="F29" s="128"/>
      <c r="G29" s="129"/>
      <c r="H29" s="130"/>
      <c r="I29" s="129"/>
      <c r="J29" s="130" t="s">
        <v>22</v>
      </c>
      <c r="K29" s="129"/>
      <c r="L29" s="130"/>
      <c r="M29" s="131"/>
      <c r="N29" s="226"/>
      <c r="O29" s="62"/>
      <c r="P29" s="202"/>
    </row>
    <row r="30" spans="1:19" ht="15.6" x14ac:dyDescent="0.6">
      <c r="A30" s="16"/>
      <c r="B30" s="4"/>
      <c r="C30" s="132"/>
      <c r="D30" s="99"/>
      <c r="E30" s="224"/>
      <c r="F30" s="133"/>
      <c r="G30" s="109"/>
      <c r="H30" s="134"/>
      <c r="I30" s="109"/>
      <c r="J30" s="134"/>
      <c r="K30" s="109"/>
      <c r="L30" s="134"/>
      <c r="M30" s="135"/>
      <c r="N30" s="210"/>
      <c r="O30" s="62"/>
      <c r="P30" s="57"/>
    </row>
    <row r="31" spans="1:19" ht="15.6" x14ac:dyDescent="0.6">
      <c r="A31" s="16"/>
      <c r="B31" s="4"/>
      <c r="C31" s="132"/>
      <c r="D31" s="99"/>
      <c r="E31" s="224"/>
      <c r="F31" s="133"/>
      <c r="G31" s="109"/>
      <c r="H31" s="134"/>
      <c r="I31" s="109"/>
      <c r="J31" s="134"/>
      <c r="K31" s="109"/>
      <c r="L31" s="134"/>
      <c r="M31" s="135"/>
      <c r="N31" s="210"/>
      <c r="O31" s="62"/>
      <c r="P31" s="57"/>
    </row>
    <row r="32" spans="1:19" ht="15.6" x14ac:dyDescent="0.6">
      <c r="A32" s="16"/>
      <c r="B32" s="4"/>
      <c r="C32" s="132"/>
      <c r="D32" s="99"/>
      <c r="E32" s="224"/>
      <c r="F32" s="133"/>
      <c r="G32" s="109"/>
      <c r="H32" s="134"/>
      <c r="I32" s="109"/>
      <c r="J32" s="134"/>
      <c r="K32" s="109"/>
      <c r="L32" s="134"/>
      <c r="M32" s="135"/>
      <c r="N32" s="210"/>
      <c r="O32" s="62"/>
      <c r="P32" s="57"/>
    </row>
    <row r="33" spans="1:16" ht="15.6" x14ac:dyDescent="0.6">
      <c r="A33" s="16"/>
      <c r="B33" s="4"/>
      <c r="C33" s="132"/>
      <c r="D33" s="99"/>
      <c r="E33" s="224"/>
      <c r="F33" s="133"/>
      <c r="G33" s="109"/>
      <c r="H33" s="134"/>
      <c r="I33" s="109"/>
      <c r="J33" s="134"/>
      <c r="K33" s="109"/>
      <c r="L33" s="134"/>
      <c r="M33" s="135"/>
      <c r="N33" s="210"/>
      <c r="O33" s="65"/>
      <c r="P33" s="57"/>
    </row>
    <row r="34" spans="1:16" ht="15.6" x14ac:dyDescent="0.6">
      <c r="A34" s="16"/>
      <c r="B34" s="4"/>
      <c r="C34" s="132"/>
      <c r="D34" s="99"/>
      <c r="E34" s="224"/>
      <c r="F34" s="133"/>
      <c r="G34" s="109"/>
      <c r="H34" s="134"/>
      <c r="I34" s="109"/>
      <c r="J34" s="134"/>
      <c r="K34" s="109"/>
      <c r="L34" s="134"/>
      <c r="M34" s="135"/>
      <c r="N34" s="210"/>
      <c r="O34" s="65"/>
      <c r="P34" s="57"/>
    </row>
    <row r="35" spans="1:16" ht="15.9" thickBot="1" x14ac:dyDescent="0.65">
      <c r="A35" s="16"/>
      <c r="B35" s="8"/>
      <c r="C35" s="136"/>
      <c r="D35" s="137"/>
      <c r="E35" s="225"/>
      <c r="F35" s="138"/>
      <c r="G35" s="123"/>
      <c r="H35" s="139"/>
      <c r="I35" s="123"/>
      <c r="J35" s="139"/>
      <c r="K35" s="123"/>
      <c r="L35" s="139"/>
      <c r="M35" s="140"/>
      <c r="N35" s="213"/>
      <c r="O35" s="66"/>
      <c r="P35" s="58"/>
    </row>
    <row r="36" spans="1:16" ht="16.2" thickTop="1" thickBot="1" x14ac:dyDescent="0.65">
      <c r="A36" s="16"/>
      <c r="B36" s="18" t="s">
        <v>18</v>
      </c>
      <c r="C36" s="38">
        <f>SUM(C29:C35)</f>
        <v>0</v>
      </c>
      <c r="D36" s="39">
        <f>SUM(D29:D35)</f>
        <v>0</v>
      </c>
      <c r="E36" s="76">
        <f>IF(C36,D36/C36,0)</f>
        <v>0</v>
      </c>
      <c r="F36" s="46">
        <f>SUM(F29:F35)</f>
        <v>0</v>
      </c>
      <c r="G36" s="82"/>
      <c r="H36" s="46">
        <f>SUM(H29:H35)</f>
        <v>0</v>
      </c>
      <c r="I36" s="82"/>
      <c r="J36" s="46">
        <f>SUM(J29:J35)</f>
        <v>0</v>
      </c>
      <c r="K36" s="82"/>
      <c r="L36" s="46">
        <f>SUM(L29:L35)</f>
        <v>0</v>
      </c>
      <c r="M36" s="90"/>
      <c r="N36" s="72">
        <f>IF(C36,(F36+H36+J36+L36)/C36,0)</f>
        <v>0</v>
      </c>
      <c r="O36" s="64">
        <f>SUM(N36,E36)</f>
        <v>0</v>
      </c>
      <c r="P36" s="56">
        <f>SUM(D36,F36,H36,J36,L36)</f>
        <v>0</v>
      </c>
    </row>
    <row r="37" spans="1:16" ht="16.3" customHeight="1" thickBot="1" x14ac:dyDescent="0.65">
      <c r="A37" s="16"/>
      <c r="B37" s="94" t="s">
        <v>40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</row>
    <row r="38" spans="1:16" ht="15.6" x14ac:dyDescent="0.6">
      <c r="A38" s="15"/>
      <c r="B38" s="7"/>
      <c r="C38" s="100"/>
      <c r="D38" s="101"/>
      <c r="E38" s="217"/>
      <c r="F38" s="141"/>
      <c r="G38" s="142"/>
      <c r="H38" s="143"/>
      <c r="I38" s="142"/>
      <c r="J38" s="143"/>
      <c r="K38" s="142"/>
      <c r="L38" s="143"/>
      <c r="M38" s="144"/>
      <c r="N38" s="220"/>
      <c r="O38" s="65"/>
      <c r="P38" s="215"/>
    </row>
    <row r="39" spans="1:16" ht="15.6" x14ac:dyDescent="0.6">
      <c r="A39" s="15"/>
      <c r="B39" s="4"/>
      <c r="C39" s="132"/>
      <c r="D39" s="99"/>
      <c r="E39" s="218"/>
      <c r="F39" s="145"/>
      <c r="G39" s="109"/>
      <c r="H39" s="110"/>
      <c r="I39" s="109"/>
      <c r="J39" s="110"/>
      <c r="K39" s="109"/>
      <c r="L39" s="110"/>
      <c r="M39" s="111"/>
      <c r="N39" s="221"/>
      <c r="O39" s="62"/>
      <c r="P39" s="215"/>
    </row>
    <row r="40" spans="1:16" ht="15.6" x14ac:dyDescent="0.6">
      <c r="A40" s="15"/>
      <c r="B40" s="4"/>
      <c r="C40" s="106"/>
      <c r="D40" s="107"/>
      <c r="E40" s="218"/>
      <c r="F40" s="145"/>
      <c r="G40" s="109"/>
      <c r="H40" s="110"/>
      <c r="I40" s="109"/>
      <c r="J40" s="110"/>
      <c r="K40" s="109"/>
      <c r="L40" s="110"/>
      <c r="M40" s="111"/>
      <c r="N40" s="221"/>
      <c r="O40" s="62"/>
      <c r="P40" s="215"/>
    </row>
    <row r="41" spans="1:16" ht="15.6" x14ac:dyDescent="0.6">
      <c r="A41" s="15"/>
      <c r="B41" s="4"/>
      <c r="C41" s="106"/>
      <c r="D41" s="107"/>
      <c r="E41" s="218"/>
      <c r="F41" s="145"/>
      <c r="G41" s="109"/>
      <c r="H41" s="110"/>
      <c r="I41" s="109"/>
      <c r="J41" s="110"/>
      <c r="K41" s="109"/>
      <c r="L41" s="110"/>
      <c r="M41" s="111"/>
      <c r="N41" s="221"/>
      <c r="O41" s="62"/>
      <c r="P41" s="215"/>
    </row>
    <row r="42" spans="1:16" ht="15.9" thickBot="1" x14ac:dyDescent="0.65">
      <c r="A42" s="15"/>
      <c r="B42" s="8"/>
      <c r="C42" s="119"/>
      <c r="D42" s="120"/>
      <c r="E42" s="219"/>
      <c r="F42" s="122"/>
      <c r="G42" s="123"/>
      <c r="H42" s="124"/>
      <c r="I42" s="123"/>
      <c r="J42" s="124"/>
      <c r="K42" s="123"/>
      <c r="L42" s="124"/>
      <c r="M42" s="125"/>
      <c r="N42" s="222"/>
      <c r="O42" s="66"/>
      <c r="P42" s="216"/>
    </row>
    <row r="43" spans="1:16" ht="16.2" thickTop="1" thickBot="1" x14ac:dyDescent="0.65">
      <c r="A43" s="15"/>
      <c r="B43" s="18" t="s">
        <v>18</v>
      </c>
      <c r="C43" s="38">
        <f>SUM(C38:C42)</f>
        <v>0</v>
      </c>
      <c r="D43" s="39">
        <f>SUM(D38:D42)</f>
        <v>0</v>
      </c>
      <c r="E43" s="76">
        <f>IF(C43,D43/C43,0)</f>
        <v>0</v>
      </c>
      <c r="F43" s="47">
        <f>SUM(F38:F42)</f>
        <v>0</v>
      </c>
      <c r="G43" s="83"/>
      <c r="H43" s="48">
        <f>SUM(H38:H42)</f>
        <v>0</v>
      </c>
      <c r="I43" s="83"/>
      <c r="J43" s="48">
        <f>SUM(J38:J42)</f>
        <v>0</v>
      </c>
      <c r="K43" s="83"/>
      <c r="L43" s="48">
        <f>SUM(L38:L42)</f>
        <v>0</v>
      </c>
      <c r="M43" s="91"/>
      <c r="N43" s="71">
        <f>IF(C43,(F43+H43+J43+L43)/C43,0)</f>
        <v>0</v>
      </c>
      <c r="O43" s="64">
        <f>SUM(N43,E43)</f>
        <v>0</v>
      </c>
      <c r="P43" s="56">
        <f>SUM(D43,F43,H43,J43,L43)</f>
        <v>0</v>
      </c>
    </row>
    <row r="44" spans="1:16" ht="15.55" customHeight="1" thickBot="1" x14ac:dyDescent="0.65">
      <c r="A44" s="16"/>
      <c r="B44" s="95" t="s">
        <v>42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6"/>
    </row>
    <row r="45" spans="1:16" ht="15.6" x14ac:dyDescent="0.6">
      <c r="A45" s="16"/>
      <c r="B45" s="7"/>
      <c r="C45" s="100"/>
      <c r="D45" s="101"/>
      <c r="E45" s="211"/>
      <c r="F45" s="102"/>
      <c r="G45" s="103"/>
      <c r="H45" s="104"/>
      <c r="I45" s="103"/>
      <c r="J45" s="104"/>
      <c r="K45" s="103"/>
      <c r="L45" s="102"/>
      <c r="M45" s="146"/>
      <c r="N45" s="209"/>
      <c r="O45" s="62"/>
      <c r="P45" s="207"/>
    </row>
    <row r="46" spans="1:16" ht="15.6" x14ac:dyDescent="0.6">
      <c r="A46" s="16"/>
      <c r="B46" s="4"/>
      <c r="C46" s="132"/>
      <c r="D46" s="99"/>
      <c r="E46" s="212"/>
      <c r="F46" s="108"/>
      <c r="G46" s="109"/>
      <c r="H46" s="110"/>
      <c r="I46" s="109"/>
      <c r="J46" s="110"/>
      <c r="K46" s="109"/>
      <c r="L46" s="108"/>
      <c r="M46" s="147"/>
      <c r="N46" s="210"/>
      <c r="O46" s="62"/>
      <c r="P46" s="207"/>
    </row>
    <row r="47" spans="1:16" ht="15.6" x14ac:dyDescent="0.6">
      <c r="A47" s="16"/>
      <c r="B47" s="19"/>
      <c r="C47" s="106"/>
      <c r="D47" s="107"/>
      <c r="E47" s="212"/>
      <c r="F47" s="108"/>
      <c r="G47" s="109"/>
      <c r="H47" s="110"/>
      <c r="I47" s="109"/>
      <c r="J47" s="110"/>
      <c r="K47" s="109"/>
      <c r="L47" s="108"/>
      <c r="M47" s="147"/>
      <c r="N47" s="210"/>
      <c r="O47" s="62"/>
      <c r="P47" s="207"/>
    </row>
    <row r="48" spans="1:16" ht="15.6" x14ac:dyDescent="0.6">
      <c r="A48" s="16"/>
      <c r="B48" s="19"/>
      <c r="C48" s="112"/>
      <c r="D48" s="113"/>
      <c r="E48" s="212"/>
      <c r="F48" s="114"/>
      <c r="G48" s="115"/>
      <c r="H48" s="116"/>
      <c r="I48" s="115"/>
      <c r="J48" s="116"/>
      <c r="K48" s="115"/>
      <c r="L48" s="114"/>
      <c r="M48" s="148"/>
      <c r="N48" s="210"/>
      <c r="O48" s="62"/>
      <c r="P48" s="207"/>
    </row>
    <row r="49" spans="1:16" ht="15.9" thickBot="1" x14ac:dyDescent="0.65">
      <c r="A49" s="16"/>
      <c r="B49" s="20"/>
      <c r="C49" s="119"/>
      <c r="D49" s="120"/>
      <c r="E49" s="214"/>
      <c r="F49" s="149"/>
      <c r="G49" s="123"/>
      <c r="H49" s="124"/>
      <c r="I49" s="123"/>
      <c r="J49" s="124"/>
      <c r="K49" s="123"/>
      <c r="L49" s="124"/>
      <c r="M49" s="150"/>
      <c r="N49" s="213"/>
      <c r="O49" s="66"/>
      <c r="P49" s="208"/>
    </row>
    <row r="50" spans="1:16" ht="16.2" thickTop="1" thickBot="1" x14ac:dyDescent="0.65">
      <c r="A50" s="16"/>
      <c r="B50" s="18" t="s">
        <v>18</v>
      </c>
      <c r="C50" s="38">
        <f>SUM(C45:C49)</f>
        <v>0</v>
      </c>
      <c r="D50" s="39">
        <f>SUM(D45:D49)</f>
        <v>0</v>
      </c>
      <c r="E50" s="76">
        <f>IF(C50,D50/C50,0)</f>
        <v>0</v>
      </c>
      <c r="F50" s="48">
        <f>SUM(F45:F49)</f>
        <v>0</v>
      </c>
      <c r="G50" s="83"/>
      <c r="H50" s="48">
        <f>SUM(H45:H49)</f>
        <v>0</v>
      </c>
      <c r="I50" s="83"/>
      <c r="J50" s="48">
        <f>SUM(J45:J49)</f>
        <v>0</v>
      </c>
      <c r="K50" s="88"/>
      <c r="L50" s="48">
        <f>SUM(L45:L49)</f>
        <v>0</v>
      </c>
      <c r="M50" s="91"/>
      <c r="N50" s="71">
        <f>IF(C50,(F50+H50+J50+L50)/C50,0)</f>
        <v>0</v>
      </c>
      <c r="O50" s="64">
        <f>SUM(N50,E50)</f>
        <v>0</v>
      </c>
      <c r="P50" s="56">
        <f>SUM(D50,F50,H50,J50,L50)</f>
        <v>0</v>
      </c>
    </row>
    <row r="51" spans="1:16" ht="15.9" thickBot="1" x14ac:dyDescent="0.65">
      <c r="B51" s="97" t="s">
        <v>43</v>
      </c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6"/>
    </row>
    <row r="52" spans="1:16" ht="15.6" x14ac:dyDescent="0.6">
      <c r="B52" s="7"/>
      <c r="C52" s="100"/>
      <c r="D52" s="101"/>
      <c r="E52" s="211"/>
      <c r="F52" s="102"/>
      <c r="G52" s="103"/>
      <c r="H52" s="104"/>
      <c r="I52" s="103"/>
      <c r="J52" s="104"/>
      <c r="K52" s="103"/>
      <c r="L52" s="104"/>
      <c r="M52" s="151"/>
      <c r="N52" s="209"/>
      <c r="O52" s="62"/>
      <c r="P52" s="207"/>
    </row>
    <row r="53" spans="1:16" ht="15.55" customHeight="1" x14ac:dyDescent="0.6">
      <c r="B53" s="5"/>
      <c r="C53" s="132"/>
      <c r="D53" s="99"/>
      <c r="E53" s="212"/>
      <c r="F53" s="108"/>
      <c r="G53" s="109"/>
      <c r="H53" s="110"/>
      <c r="I53" s="109"/>
      <c r="J53" s="110"/>
      <c r="K53" s="109"/>
      <c r="L53" s="110"/>
      <c r="M53" s="152"/>
      <c r="N53" s="210"/>
      <c r="O53" s="62"/>
      <c r="P53" s="207"/>
    </row>
    <row r="54" spans="1:16" ht="15.9" thickBot="1" x14ac:dyDescent="0.65">
      <c r="B54" s="8"/>
      <c r="C54" s="119"/>
      <c r="D54" s="120"/>
      <c r="E54" s="153"/>
      <c r="F54" s="149"/>
      <c r="G54" s="123"/>
      <c r="H54" s="124"/>
      <c r="I54" s="123"/>
      <c r="J54" s="124"/>
      <c r="K54" s="123"/>
      <c r="L54" s="149"/>
      <c r="M54" s="154"/>
      <c r="N54" s="155"/>
      <c r="O54" s="66"/>
      <c r="P54" s="208"/>
    </row>
    <row r="55" spans="1:16" ht="16.2" thickTop="1" thickBot="1" x14ac:dyDescent="0.65">
      <c r="B55" s="3" t="s">
        <v>18</v>
      </c>
      <c r="C55" s="38">
        <f>SUM(C52:C54)</f>
        <v>0</v>
      </c>
      <c r="D55" s="39">
        <f>SUM(D52:D54)</f>
        <v>0</v>
      </c>
      <c r="E55" s="76">
        <f>IF(C55,D55/C55,0)</f>
        <v>0</v>
      </c>
      <c r="F55" s="48">
        <f>SUM(F52:F54)</f>
        <v>0</v>
      </c>
      <c r="G55" s="83"/>
      <c r="H55" s="48">
        <f>SUM(H52:H54)</f>
        <v>0</v>
      </c>
      <c r="I55" s="83"/>
      <c r="J55" s="48">
        <f>SUM(J52:J54)</f>
        <v>0</v>
      </c>
      <c r="K55" s="88"/>
      <c r="L55" s="48">
        <f>SUM(L52:L54)</f>
        <v>0</v>
      </c>
      <c r="M55" s="91"/>
      <c r="N55" s="71">
        <f>IF(C55,(F55+H55+J55+L55)/C55,0)</f>
        <v>0</v>
      </c>
      <c r="O55" s="64">
        <f>SUM(N55,E55)</f>
        <v>0</v>
      </c>
      <c r="P55" s="56">
        <f>SUM(D55,F55,H55,J55,L55)</f>
        <v>0</v>
      </c>
    </row>
    <row r="56" spans="1:16" ht="15.9" thickBot="1" x14ac:dyDescent="0.65">
      <c r="B56" s="204"/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6"/>
    </row>
    <row r="57" spans="1:16" ht="18.899999999999999" thickTop="1" thickBot="1" x14ac:dyDescent="0.75">
      <c r="B57" s="6" t="s">
        <v>23</v>
      </c>
      <c r="C57" s="40">
        <f>SUM(C15,C27,C36,C43,C50,C55)</f>
        <v>0</v>
      </c>
      <c r="D57" s="41">
        <f>SUM(D15,D27,D36,D43,D50,D55)</f>
        <v>0</v>
      </c>
      <c r="E57" s="77">
        <f>IF(C57,D57/C57,0)</f>
        <v>0</v>
      </c>
      <c r="F57" s="49">
        <f>SUM(F15,F27,F36,F43,F50,F55)</f>
        <v>0</v>
      </c>
      <c r="G57" s="84"/>
      <c r="H57" s="49">
        <f>SUM(H15,H27,H36,H43,H50,H55)</f>
        <v>0</v>
      </c>
      <c r="I57" s="84"/>
      <c r="J57" s="49">
        <f>SUM(J15,J27,J36,J43,J50,J55)</f>
        <v>0</v>
      </c>
      <c r="K57" s="84"/>
      <c r="L57" s="49">
        <f>SUM(L15,L27,L36,L43,L50,L55)</f>
        <v>0</v>
      </c>
      <c r="M57" s="84"/>
      <c r="N57" s="73">
        <f>IF(C57,(F57+H57+J57+L57)/C57,0)</f>
        <v>0</v>
      </c>
      <c r="O57" s="67">
        <f>SUM(N57,E57)</f>
        <v>0</v>
      </c>
      <c r="P57" s="56">
        <f>SUM(P15,P27,P36,P43,P50,P55)</f>
        <v>0</v>
      </c>
    </row>
    <row r="58" spans="1:16" ht="16.3" customHeight="1" x14ac:dyDescent="0.6">
      <c r="B58" s="1"/>
      <c r="C58" s="42"/>
      <c r="D58" s="42"/>
      <c r="E58" s="68"/>
      <c r="F58" s="42"/>
      <c r="G58" s="85"/>
      <c r="H58" s="42"/>
      <c r="I58" s="85"/>
      <c r="J58" s="42"/>
      <c r="K58" s="85"/>
      <c r="L58" s="42"/>
      <c r="M58" s="85"/>
      <c r="N58" s="68"/>
      <c r="O58" s="68"/>
      <c r="P58" s="42"/>
    </row>
    <row r="59" spans="1:16" ht="15.6" x14ac:dyDescent="0.6">
      <c r="B59" s="1"/>
      <c r="C59" s="42"/>
      <c r="D59" s="42"/>
      <c r="E59" s="68"/>
      <c r="F59" s="42"/>
      <c r="G59" s="85"/>
      <c r="H59" s="42"/>
      <c r="I59" s="85"/>
      <c r="J59" s="42"/>
      <c r="K59" s="85"/>
      <c r="L59" s="42"/>
      <c r="M59" s="85"/>
      <c r="N59" s="68"/>
      <c r="O59" s="68"/>
      <c r="P59" s="42"/>
    </row>
    <row r="60" spans="1:16" ht="15.6" x14ac:dyDescent="0.6">
      <c r="B60" s="1"/>
      <c r="C60" s="42"/>
      <c r="D60" s="42"/>
      <c r="E60" s="68"/>
      <c r="F60" s="42"/>
      <c r="G60" s="85"/>
      <c r="H60" s="42"/>
      <c r="I60" s="85"/>
      <c r="J60" s="42"/>
      <c r="K60" s="85"/>
      <c r="L60" s="42"/>
      <c r="M60" s="85"/>
      <c r="N60" s="68"/>
      <c r="O60" s="68"/>
      <c r="P60" s="42"/>
    </row>
    <row r="61" spans="1:16" ht="15.6" x14ac:dyDescent="0.6">
      <c r="B61" s="1"/>
      <c r="C61" s="42"/>
      <c r="D61" s="42"/>
      <c r="E61" s="68"/>
      <c r="F61" s="42"/>
      <c r="G61" s="85"/>
      <c r="H61" s="42"/>
      <c r="I61" s="85"/>
      <c r="J61" s="42"/>
      <c r="K61" s="85"/>
      <c r="L61" s="42"/>
      <c r="M61" s="85"/>
      <c r="N61" s="68"/>
      <c r="O61" s="68"/>
      <c r="P61" s="42"/>
    </row>
    <row r="62" spans="1:16" ht="15.6" x14ac:dyDescent="0.6">
      <c r="B62" s="1"/>
      <c r="C62" s="42"/>
      <c r="D62" s="42"/>
      <c r="E62" s="68"/>
      <c r="F62" s="42"/>
      <c r="G62" s="85"/>
      <c r="H62" s="42"/>
      <c r="I62" s="85"/>
      <c r="J62" s="42"/>
      <c r="K62" s="85"/>
      <c r="L62" s="42"/>
      <c r="M62" s="85"/>
      <c r="N62" s="68"/>
      <c r="O62" s="68"/>
      <c r="P62" s="42"/>
    </row>
    <row r="63" spans="1:16" ht="15.6" x14ac:dyDescent="0.6">
      <c r="B63" s="1"/>
      <c r="C63" s="42"/>
      <c r="D63" s="42"/>
      <c r="E63" s="68"/>
      <c r="F63" s="42"/>
      <c r="G63" s="85"/>
      <c r="H63" s="42"/>
      <c r="I63" s="85"/>
      <c r="J63" s="42"/>
      <c r="K63" s="85"/>
      <c r="L63" s="42"/>
      <c r="M63" s="85"/>
      <c r="N63" s="68"/>
      <c r="O63" s="68"/>
      <c r="P63" s="42"/>
    </row>
    <row r="64" spans="1:16" ht="15.6" x14ac:dyDescent="0.6">
      <c r="B64" s="1"/>
      <c r="C64" s="42"/>
      <c r="D64" s="42"/>
      <c r="E64" s="68"/>
      <c r="F64" s="42"/>
      <c r="G64" s="85"/>
      <c r="H64" s="42"/>
      <c r="I64" s="85"/>
      <c r="J64" s="42"/>
      <c r="K64" s="85"/>
      <c r="L64" s="42"/>
      <c r="M64" s="85"/>
      <c r="N64" s="68"/>
      <c r="O64" s="68"/>
      <c r="P64" s="42"/>
    </row>
    <row r="65" spans="2:16" ht="15.6" x14ac:dyDescent="0.6">
      <c r="B65" s="1"/>
      <c r="C65" s="42"/>
      <c r="D65" s="42"/>
      <c r="E65" s="68"/>
      <c r="F65" s="42"/>
      <c r="G65" s="85"/>
      <c r="H65" s="42"/>
      <c r="I65" s="85"/>
      <c r="J65" s="42"/>
      <c r="K65" s="85"/>
      <c r="L65" s="42"/>
      <c r="M65" s="85"/>
      <c r="N65" s="68"/>
      <c r="O65" s="68"/>
      <c r="P65" s="42"/>
    </row>
    <row r="66" spans="2:16" ht="15.6" x14ac:dyDescent="0.6">
      <c r="B66" s="1"/>
      <c r="C66" s="42"/>
      <c r="D66" s="42"/>
      <c r="E66" s="68"/>
      <c r="F66" s="42"/>
      <c r="G66" s="85"/>
      <c r="H66" s="42"/>
      <c r="I66" s="85"/>
      <c r="J66" s="42"/>
      <c r="K66" s="85"/>
      <c r="L66" s="42"/>
      <c r="M66" s="85"/>
      <c r="N66" s="68"/>
      <c r="O66" s="68"/>
      <c r="P66" s="42"/>
    </row>
    <row r="67" spans="2:16" ht="15.6" x14ac:dyDescent="0.6">
      <c r="B67" s="1"/>
      <c r="C67" s="42"/>
      <c r="D67" s="42"/>
      <c r="E67" s="68"/>
      <c r="F67" s="42"/>
      <c r="G67" s="85"/>
      <c r="H67" s="42"/>
      <c r="I67" s="85"/>
      <c r="J67" s="42"/>
      <c r="K67" s="85"/>
      <c r="L67" s="42"/>
      <c r="M67" s="85"/>
      <c r="N67" s="68"/>
      <c r="O67" s="68"/>
      <c r="P67" s="42"/>
    </row>
    <row r="68" spans="2:16" ht="15.6" x14ac:dyDescent="0.6">
      <c r="B68" s="1"/>
      <c r="C68" s="42"/>
      <c r="D68" s="42"/>
      <c r="E68" s="68"/>
      <c r="F68" s="42"/>
      <c r="G68" s="85"/>
      <c r="H68" s="42"/>
      <c r="I68" s="85"/>
      <c r="J68" s="42"/>
      <c r="K68" s="85"/>
      <c r="L68" s="42"/>
      <c r="M68" s="85"/>
      <c r="N68" s="68"/>
      <c r="O68" s="68"/>
      <c r="P68" s="42"/>
    </row>
    <row r="69" spans="2:16" ht="15.6" x14ac:dyDescent="0.6">
      <c r="B69" s="1"/>
      <c r="C69" s="42"/>
      <c r="D69" s="42"/>
      <c r="E69" s="68"/>
      <c r="F69" s="42"/>
      <c r="G69" s="85"/>
      <c r="H69" s="42"/>
      <c r="I69" s="85"/>
      <c r="J69" s="42"/>
      <c r="K69" s="85"/>
      <c r="L69" s="42"/>
      <c r="M69" s="85"/>
      <c r="N69" s="68"/>
      <c r="O69" s="68"/>
      <c r="P69" s="42"/>
    </row>
    <row r="70" spans="2:16" ht="15.6" x14ac:dyDescent="0.6">
      <c r="B70" s="1"/>
      <c r="C70" s="42"/>
      <c r="D70" s="42"/>
      <c r="E70" s="68"/>
      <c r="F70" s="42"/>
      <c r="G70" s="85"/>
      <c r="H70" s="42"/>
      <c r="I70" s="85"/>
      <c r="J70" s="42"/>
      <c r="K70" s="85"/>
      <c r="L70" s="42"/>
      <c r="M70" s="85"/>
      <c r="N70" s="68"/>
      <c r="O70" s="68"/>
      <c r="P70" s="42"/>
    </row>
    <row r="71" spans="2:16" ht="15.6" x14ac:dyDescent="0.6">
      <c r="B71" s="1"/>
      <c r="C71" s="42"/>
      <c r="D71" s="42"/>
      <c r="E71" s="68"/>
      <c r="F71" s="42"/>
      <c r="G71" s="85"/>
      <c r="H71" s="42"/>
      <c r="I71" s="85"/>
      <c r="J71" s="42"/>
      <c r="K71" s="85"/>
      <c r="L71" s="42"/>
      <c r="M71" s="85"/>
      <c r="N71" s="68"/>
      <c r="O71" s="68"/>
      <c r="P71" s="42"/>
    </row>
    <row r="72" spans="2:16" ht="15.6" x14ac:dyDescent="0.6">
      <c r="B72" s="1"/>
      <c r="C72" s="42"/>
      <c r="D72" s="42"/>
      <c r="E72" s="68"/>
      <c r="F72" s="42"/>
      <c r="G72" s="85"/>
      <c r="H72" s="42"/>
      <c r="I72" s="85"/>
      <c r="J72" s="42"/>
      <c r="K72" s="85"/>
      <c r="L72" s="42"/>
      <c r="M72" s="85"/>
      <c r="N72" s="68"/>
      <c r="O72" s="68"/>
      <c r="P72" s="42"/>
    </row>
    <row r="73" spans="2:16" ht="15.6" x14ac:dyDescent="0.6">
      <c r="B73" s="1"/>
      <c r="C73" s="42"/>
      <c r="D73" s="42"/>
      <c r="E73" s="68"/>
      <c r="F73" s="42"/>
      <c r="G73" s="85"/>
      <c r="H73" s="42"/>
      <c r="I73" s="85"/>
      <c r="J73" s="42"/>
      <c r="K73" s="85"/>
      <c r="L73" s="42"/>
      <c r="M73" s="85"/>
      <c r="N73" s="68"/>
      <c r="O73" s="68"/>
      <c r="P73" s="42"/>
    </row>
    <row r="74" spans="2:16" ht="15.6" x14ac:dyDescent="0.6">
      <c r="B74" s="1"/>
      <c r="C74" s="42"/>
      <c r="D74" s="42"/>
      <c r="E74" s="68"/>
      <c r="F74" s="42"/>
      <c r="G74" s="85"/>
      <c r="H74" s="42"/>
      <c r="I74" s="85"/>
      <c r="J74" s="42"/>
      <c r="K74" s="85"/>
      <c r="L74" s="42"/>
      <c r="M74" s="85"/>
      <c r="N74" s="68"/>
      <c r="O74" s="68"/>
      <c r="P74" s="42"/>
    </row>
    <row r="75" spans="2:16" ht="15.6" x14ac:dyDescent="0.6">
      <c r="B75" s="1"/>
      <c r="C75" s="42"/>
      <c r="D75" s="42"/>
      <c r="E75" s="68"/>
      <c r="F75" s="42"/>
      <c r="G75" s="85"/>
      <c r="H75" s="42"/>
      <c r="I75" s="85"/>
      <c r="J75" s="42"/>
      <c r="K75" s="85"/>
      <c r="L75" s="42"/>
      <c r="M75" s="85"/>
      <c r="N75" s="68"/>
      <c r="O75" s="68"/>
      <c r="P75" s="42"/>
    </row>
    <row r="76" spans="2:16" ht="15.6" x14ac:dyDescent="0.6">
      <c r="B76" s="1"/>
      <c r="C76" s="42"/>
      <c r="D76" s="42"/>
      <c r="E76" s="68"/>
      <c r="F76" s="42"/>
      <c r="G76" s="85"/>
      <c r="H76" s="42"/>
      <c r="I76" s="85"/>
      <c r="J76" s="42"/>
      <c r="K76" s="85"/>
      <c r="L76" s="42"/>
      <c r="M76" s="85"/>
      <c r="N76" s="68"/>
      <c r="O76" s="68"/>
      <c r="P76" s="42"/>
    </row>
    <row r="77" spans="2:16" ht="15.6" x14ac:dyDescent="0.6">
      <c r="B77" s="1"/>
      <c r="C77" s="42"/>
      <c r="D77" s="42"/>
      <c r="E77" s="68"/>
      <c r="F77" s="42"/>
      <c r="G77" s="85"/>
      <c r="H77" s="42"/>
      <c r="I77" s="85"/>
      <c r="J77" s="42"/>
      <c r="K77" s="85"/>
      <c r="L77" s="42"/>
      <c r="M77" s="85"/>
      <c r="N77" s="68"/>
      <c r="O77" s="68"/>
      <c r="P77" s="42"/>
    </row>
    <row r="78" spans="2:16" ht="15.6" x14ac:dyDescent="0.6">
      <c r="B78" s="1"/>
      <c r="C78" s="42"/>
      <c r="D78" s="42"/>
      <c r="E78" s="68"/>
      <c r="F78" s="42"/>
      <c r="G78" s="85"/>
      <c r="H78" s="42"/>
      <c r="I78" s="85"/>
      <c r="J78" s="42"/>
      <c r="K78" s="85"/>
      <c r="L78" s="42"/>
      <c r="M78" s="85"/>
      <c r="N78" s="68"/>
      <c r="O78" s="68"/>
      <c r="P78" s="42"/>
    </row>
    <row r="79" spans="2:16" ht="15.6" x14ac:dyDescent="0.6">
      <c r="B79" s="1"/>
      <c r="C79" s="42"/>
      <c r="D79" s="42"/>
      <c r="E79" s="68"/>
      <c r="F79" s="42"/>
      <c r="G79" s="85"/>
      <c r="H79" s="42"/>
      <c r="I79" s="85"/>
      <c r="J79" s="42"/>
      <c r="K79" s="85"/>
      <c r="L79" s="42"/>
      <c r="M79" s="85"/>
      <c r="N79" s="68"/>
      <c r="O79" s="68"/>
      <c r="P79" s="42"/>
    </row>
    <row r="80" spans="2:16" ht="15.6" x14ac:dyDescent="0.6">
      <c r="B80" s="1"/>
      <c r="C80" s="42"/>
      <c r="D80" s="42"/>
      <c r="E80" s="68"/>
      <c r="F80" s="42"/>
      <c r="G80" s="85"/>
      <c r="H80" s="42"/>
      <c r="I80" s="85"/>
      <c r="J80" s="42"/>
      <c r="K80" s="85"/>
      <c r="L80" s="42"/>
      <c r="M80" s="85"/>
      <c r="N80" s="68"/>
      <c r="O80" s="68"/>
      <c r="P80" s="42"/>
    </row>
    <row r="81" spans="2:16" ht="15.6" x14ac:dyDescent="0.6">
      <c r="B81" s="1"/>
      <c r="C81" s="42"/>
      <c r="D81" s="42"/>
      <c r="E81" s="68"/>
      <c r="F81" s="42"/>
      <c r="G81" s="85"/>
      <c r="H81" s="42"/>
      <c r="I81" s="85"/>
      <c r="J81" s="42"/>
      <c r="K81" s="85"/>
      <c r="L81" s="42"/>
      <c r="M81" s="85"/>
      <c r="N81" s="68"/>
      <c r="O81" s="68"/>
      <c r="P81" s="42"/>
    </row>
    <row r="82" spans="2:16" ht="15.6" x14ac:dyDescent="0.6">
      <c r="B82" s="1"/>
      <c r="C82" s="42"/>
      <c r="D82" s="42"/>
      <c r="E82" s="68"/>
      <c r="F82" s="42"/>
      <c r="G82" s="85"/>
      <c r="H82" s="42"/>
      <c r="I82" s="85"/>
      <c r="J82" s="42"/>
      <c r="K82" s="85"/>
      <c r="L82" s="42"/>
      <c r="M82" s="85"/>
      <c r="N82" s="68"/>
      <c r="O82" s="68"/>
      <c r="P82" s="42"/>
    </row>
    <row r="83" spans="2:16" ht="15.6" x14ac:dyDescent="0.6">
      <c r="B83" s="1"/>
      <c r="C83" s="42"/>
      <c r="D83" s="42"/>
      <c r="E83" s="68"/>
      <c r="F83" s="42"/>
      <c r="G83" s="85"/>
      <c r="H83" s="42"/>
      <c r="I83" s="85"/>
      <c r="J83" s="42"/>
      <c r="K83" s="85"/>
      <c r="L83" s="42"/>
      <c r="M83" s="85"/>
      <c r="N83" s="68"/>
      <c r="O83" s="68"/>
      <c r="P83" s="42"/>
    </row>
    <row r="84" spans="2:16" ht="15.6" x14ac:dyDescent="0.6">
      <c r="B84" s="1"/>
      <c r="C84" s="42"/>
      <c r="D84" s="42"/>
      <c r="E84" s="68"/>
      <c r="F84" s="42"/>
      <c r="G84" s="85"/>
      <c r="H84" s="42"/>
      <c r="I84" s="85"/>
      <c r="J84" s="42"/>
      <c r="K84" s="85"/>
      <c r="L84" s="42"/>
      <c r="M84" s="85"/>
      <c r="N84" s="68"/>
      <c r="O84" s="68"/>
      <c r="P84" s="42"/>
    </row>
    <row r="85" spans="2:16" ht="15.6" x14ac:dyDescent="0.6">
      <c r="B85" s="1"/>
      <c r="C85" s="42"/>
      <c r="D85" s="42"/>
      <c r="E85" s="68"/>
      <c r="F85" s="42"/>
      <c r="G85" s="85"/>
      <c r="H85" s="42"/>
      <c r="I85" s="85"/>
      <c r="J85" s="42"/>
      <c r="K85" s="85"/>
      <c r="L85" s="42"/>
      <c r="M85" s="85"/>
      <c r="N85" s="68"/>
      <c r="O85" s="68"/>
      <c r="P85" s="42"/>
    </row>
    <row r="86" spans="2:16" ht="15.6" x14ac:dyDescent="0.6">
      <c r="B86" s="1"/>
      <c r="C86" s="42"/>
      <c r="D86" s="42"/>
      <c r="E86" s="68"/>
      <c r="F86" s="42"/>
      <c r="G86" s="85"/>
      <c r="H86" s="42"/>
      <c r="I86" s="85"/>
      <c r="J86" s="42"/>
      <c r="K86" s="85"/>
      <c r="L86" s="42"/>
      <c r="M86" s="85"/>
      <c r="N86" s="68"/>
      <c r="O86" s="68"/>
      <c r="P86" s="42"/>
    </row>
    <row r="87" spans="2:16" ht="15.6" x14ac:dyDescent="0.6">
      <c r="B87" s="1"/>
      <c r="C87" s="42"/>
      <c r="D87" s="42"/>
      <c r="E87" s="68"/>
      <c r="F87" s="42"/>
      <c r="G87" s="85"/>
      <c r="H87" s="42"/>
      <c r="I87" s="85"/>
      <c r="J87" s="42"/>
      <c r="K87" s="85"/>
      <c r="L87" s="42"/>
      <c r="M87" s="85"/>
      <c r="N87" s="68"/>
      <c r="O87" s="68"/>
      <c r="P87" s="42"/>
    </row>
    <row r="88" spans="2:16" ht="15.6" x14ac:dyDescent="0.6">
      <c r="B88" s="1"/>
      <c r="C88" s="42"/>
      <c r="D88" s="42"/>
      <c r="E88" s="68"/>
      <c r="F88" s="42"/>
      <c r="G88" s="85"/>
      <c r="H88" s="42"/>
      <c r="I88" s="85"/>
      <c r="J88" s="42"/>
      <c r="K88" s="85"/>
      <c r="L88" s="42"/>
      <c r="M88" s="85"/>
      <c r="N88" s="68"/>
      <c r="O88" s="68"/>
      <c r="P88" s="42"/>
    </row>
    <row r="89" spans="2:16" ht="15.6" x14ac:dyDescent="0.6">
      <c r="B89" s="1"/>
      <c r="C89" s="42"/>
      <c r="D89" s="42"/>
      <c r="E89" s="68"/>
      <c r="F89" s="42"/>
      <c r="G89" s="85"/>
      <c r="H89" s="42"/>
      <c r="I89" s="85"/>
      <c r="J89" s="42"/>
      <c r="K89" s="85"/>
      <c r="L89" s="42"/>
      <c r="M89" s="85"/>
      <c r="N89" s="68"/>
      <c r="O89" s="68"/>
      <c r="P89" s="42"/>
    </row>
    <row r="90" spans="2:16" ht="15.6" x14ac:dyDescent="0.6">
      <c r="B90" s="1"/>
      <c r="C90" s="42"/>
      <c r="D90" s="42"/>
      <c r="E90" s="68"/>
      <c r="F90" s="42"/>
      <c r="G90" s="85"/>
      <c r="H90" s="42"/>
      <c r="I90" s="85"/>
      <c r="J90" s="42"/>
      <c r="K90" s="85"/>
      <c r="L90" s="42"/>
      <c r="M90" s="85"/>
      <c r="N90" s="68"/>
      <c r="O90" s="68"/>
      <c r="P90" s="42"/>
    </row>
    <row r="91" spans="2:16" ht="15.6" x14ac:dyDescent="0.6">
      <c r="B91" s="1"/>
      <c r="C91" s="42"/>
      <c r="D91" s="42"/>
      <c r="E91" s="68"/>
      <c r="F91" s="42"/>
      <c r="G91" s="85"/>
      <c r="H91" s="42"/>
      <c r="I91" s="85"/>
      <c r="J91" s="42"/>
      <c r="K91" s="85"/>
      <c r="L91" s="42"/>
      <c r="M91" s="85"/>
      <c r="N91" s="68"/>
      <c r="O91" s="68"/>
      <c r="P91" s="42"/>
    </row>
    <row r="92" spans="2:16" ht="15.6" x14ac:dyDescent="0.6">
      <c r="B92" s="1"/>
      <c r="C92" s="42"/>
      <c r="D92" s="42"/>
      <c r="E92" s="68"/>
      <c r="F92" s="42"/>
      <c r="G92" s="85"/>
      <c r="H92" s="42"/>
      <c r="I92" s="85"/>
      <c r="J92" s="42"/>
      <c r="K92" s="85"/>
      <c r="L92" s="42"/>
      <c r="M92" s="85"/>
      <c r="N92" s="68"/>
      <c r="O92" s="68"/>
      <c r="P92" s="42"/>
    </row>
    <row r="93" spans="2:16" ht="15.6" x14ac:dyDescent="0.6">
      <c r="B93" s="1"/>
      <c r="C93" s="42"/>
      <c r="D93" s="42"/>
      <c r="E93" s="68"/>
      <c r="F93" s="42"/>
      <c r="G93" s="85"/>
      <c r="H93" s="42"/>
      <c r="I93" s="85"/>
      <c r="J93" s="42"/>
      <c r="K93" s="85"/>
      <c r="L93" s="42"/>
      <c r="M93" s="85"/>
      <c r="N93" s="68"/>
      <c r="O93" s="68"/>
      <c r="P93" s="42"/>
    </row>
    <row r="94" spans="2:16" ht="15.6" x14ac:dyDescent="0.6">
      <c r="B94" s="1"/>
      <c r="C94" s="42"/>
      <c r="D94" s="42"/>
      <c r="E94" s="68"/>
      <c r="F94" s="42"/>
      <c r="G94" s="85"/>
      <c r="H94" s="42"/>
      <c r="I94" s="85"/>
      <c r="J94" s="42"/>
      <c r="K94" s="85"/>
      <c r="L94" s="42"/>
      <c r="M94" s="85"/>
      <c r="N94" s="68"/>
      <c r="O94" s="68"/>
      <c r="P94" s="42"/>
    </row>
    <row r="95" spans="2:16" ht="15.6" x14ac:dyDescent="0.6">
      <c r="B95" s="1"/>
      <c r="C95" s="42"/>
      <c r="D95" s="42"/>
      <c r="E95" s="68"/>
      <c r="F95" s="42"/>
      <c r="G95" s="85"/>
      <c r="H95" s="42"/>
      <c r="I95" s="85"/>
      <c r="J95" s="42"/>
      <c r="K95" s="85"/>
      <c r="L95" s="42"/>
      <c r="M95" s="85"/>
      <c r="N95" s="68"/>
      <c r="O95" s="68"/>
      <c r="P95" s="42"/>
    </row>
    <row r="96" spans="2:16" ht="15.6" x14ac:dyDescent="0.6">
      <c r="B96" s="1"/>
      <c r="C96" s="42"/>
      <c r="D96" s="42"/>
      <c r="E96" s="68"/>
      <c r="F96" s="42"/>
      <c r="G96" s="85"/>
      <c r="H96" s="42"/>
      <c r="I96" s="85"/>
      <c r="J96" s="42"/>
      <c r="K96" s="85"/>
      <c r="L96" s="42"/>
      <c r="M96" s="85"/>
      <c r="N96" s="68"/>
      <c r="O96" s="68"/>
      <c r="P96" s="42"/>
    </row>
    <row r="97" spans="2:16" ht="15.6" x14ac:dyDescent="0.6">
      <c r="B97" s="1"/>
      <c r="C97" s="42"/>
      <c r="D97" s="42"/>
      <c r="E97" s="68"/>
      <c r="F97" s="42"/>
      <c r="G97" s="85"/>
      <c r="H97" s="42"/>
      <c r="I97" s="85"/>
      <c r="J97" s="42"/>
      <c r="K97" s="85"/>
      <c r="L97" s="42"/>
      <c r="M97" s="85"/>
      <c r="N97" s="68"/>
      <c r="O97" s="68"/>
      <c r="P97" s="42"/>
    </row>
    <row r="98" spans="2:16" ht="15.6" x14ac:dyDescent="0.6">
      <c r="B98" s="1"/>
      <c r="C98" s="42"/>
      <c r="D98" s="42"/>
      <c r="E98" s="68"/>
      <c r="F98" s="42"/>
      <c r="G98" s="85"/>
      <c r="H98" s="42"/>
      <c r="I98" s="85"/>
      <c r="J98" s="42"/>
      <c r="K98" s="85"/>
      <c r="L98" s="42"/>
      <c r="M98" s="85"/>
      <c r="N98" s="68"/>
      <c r="O98" s="68"/>
      <c r="P98" s="42"/>
    </row>
    <row r="99" spans="2:16" ht="15.6" x14ac:dyDescent="0.6">
      <c r="B99" s="1"/>
      <c r="C99" s="42"/>
      <c r="D99" s="42"/>
      <c r="E99" s="68"/>
      <c r="F99" s="42"/>
      <c r="G99" s="85"/>
      <c r="H99" s="42"/>
      <c r="I99" s="85"/>
      <c r="J99" s="42"/>
      <c r="K99" s="85"/>
      <c r="L99" s="42"/>
      <c r="M99" s="85"/>
      <c r="N99" s="68"/>
      <c r="O99" s="68"/>
      <c r="P99" s="42"/>
    </row>
    <row r="100" spans="2:16" ht="15.6" x14ac:dyDescent="0.6">
      <c r="B100" s="1"/>
      <c r="C100" s="42"/>
      <c r="D100" s="42"/>
      <c r="E100" s="68"/>
      <c r="F100" s="42"/>
      <c r="G100" s="85"/>
      <c r="H100" s="42"/>
      <c r="I100" s="85"/>
      <c r="J100" s="42"/>
      <c r="K100" s="85"/>
      <c r="L100" s="42"/>
      <c r="M100" s="85"/>
      <c r="N100" s="68"/>
      <c r="O100" s="68"/>
      <c r="P100" s="42"/>
    </row>
    <row r="101" spans="2:16" ht="15.6" x14ac:dyDescent="0.6">
      <c r="B101" s="1"/>
      <c r="C101" s="42"/>
      <c r="D101" s="42"/>
      <c r="E101" s="68"/>
      <c r="F101" s="42"/>
      <c r="G101" s="85"/>
      <c r="H101" s="42"/>
      <c r="I101" s="85"/>
      <c r="J101" s="42"/>
      <c r="K101" s="85"/>
      <c r="L101" s="42"/>
      <c r="M101" s="85"/>
      <c r="N101" s="68"/>
      <c r="O101" s="68"/>
      <c r="P101" s="42"/>
    </row>
    <row r="102" spans="2:16" ht="15.6" x14ac:dyDescent="0.6">
      <c r="B102" s="1"/>
      <c r="C102" s="42"/>
      <c r="D102" s="42"/>
      <c r="E102" s="68"/>
      <c r="F102" s="42"/>
      <c r="G102" s="85"/>
      <c r="H102" s="42"/>
      <c r="I102" s="85"/>
      <c r="J102" s="42"/>
      <c r="K102" s="85"/>
      <c r="L102" s="42"/>
      <c r="M102" s="85"/>
      <c r="N102" s="68"/>
      <c r="O102" s="68"/>
      <c r="P102" s="42"/>
    </row>
    <row r="103" spans="2:16" ht="15.6" x14ac:dyDescent="0.6">
      <c r="B103" s="1"/>
      <c r="C103" s="42"/>
      <c r="D103" s="42"/>
      <c r="E103" s="68"/>
      <c r="F103" s="42"/>
      <c r="G103" s="85"/>
      <c r="H103" s="42"/>
      <c r="I103" s="85"/>
      <c r="J103" s="42"/>
      <c r="K103" s="85"/>
      <c r="L103" s="42"/>
      <c r="M103" s="85"/>
      <c r="N103" s="68"/>
      <c r="O103" s="68"/>
      <c r="P103" s="42"/>
    </row>
    <row r="104" spans="2:16" ht="15.6" x14ac:dyDescent="0.6">
      <c r="B104" s="1"/>
      <c r="C104" s="42"/>
      <c r="D104" s="42"/>
      <c r="E104" s="68"/>
      <c r="F104" s="42"/>
      <c r="G104" s="85"/>
      <c r="H104" s="42"/>
      <c r="I104" s="85"/>
      <c r="J104" s="42"/>
      <c r="K104" s="85"/>
      <c r="L104" s="42"/>
      <c r="M104" s="85"/>
      <c r="N104" s="68"/>
      <c r="O104" s="68"/>
      <c r="P104" s="42"/>
    </row>
    <row r="105" spans="2:16" ht="15.6" x14ac:dyDescent="0.6">
      <c r="B105" s="1"/>
      <c r="C105" s="42"/>
      <c r="D105" s="42"/>
      <c r="E105" s="68"/>
      <c r="F105" s="42"/>
      <c r="G105" s="85"/>
      <c r="H105" s="42"/>
      <c r="I105" s="85"/>
      <c r="J105" s="42"/>
      <c r="K105" s="85"/>
      <c r="L105" s="42"/>
      <c r="M105" s="85"/>
      <c r="N105" s="68"/>
      <c r="O105" s="68"/>
      <c r="P105" s="42"/>
    </row>
    <row r="106" spans="2:16" ht="15.6" x14ac:dyDescent="0.6">
      <c r="B106" s="1"/>
      <c r="C106" s="42"/>
      <c r="D106" s="42"/>
      <c r="E106" s="68"/>
      <c r="F106" s="42"/>
      <c r="G106" s="85"/>
      <c r="H106" s="42"/>
      <c r="I106" s="85"/>
      <c r="J106" s="42"/>
      <c r="K106" s="85"/>
      <c r="L106" s="42"/>
      <c r="M106" s="85"/>
      <c r="N106" s="68"/>
      <c r="O106" s="68"/>
      <c r="P106" s="42"/>
    </row>
    <row r="107" spans="2:16" ht="15.6" x14ac:dyDescent="0.6">
      <c r="B107" s="1"/>
      <c r="C107" s="42"/>
      <c r="D107" s="42"/>
      <c r="E107" s="68"/>
      <c r="F107" s="42"/>
      <c r="G107" s="85"/>
      <c r="H107" s="42"/>
      <c r="I107" s="85"/>
      <c r="J107" s="42"/>
      <c r="K107" s="85"/>
      <c r="L107" s="42"/>
      <c r="M107" s="85"/>
      <c r="N107" s="68"/>
      <c r="O107" s="68"/>
      <c r="P107" s="42"/>
    </row>
    <row r="108" spans="2:16" ht="15.6" x14ac:dyDescent="0.6">
      <c r="B108" s="1"/>
      <c r="C108" s="42"/>
      <c r="D108" s="42"/>
      <c r="E108" s="68"/>
      <c r="F108" s="42"/>
      <c r="G108" s="85"/>
      <c r="H108" s="42"/>
      <c r="I108" s="85"/>
      <c r="J108" s="42"/>
      <c r="K108" s="85"/>
      <c r="L108" s="42"/>
      <c r="M108" s="85"/>
      <c r="N108" s="68"/>
      <c r="O108" s="68"/>
      <c r="P108" s="42"/>
    </row>
    <row r="109" spans="2:16" ht="15.6" x14ac:dyDescent="0.6">
      <c r="B109" s="1"/>
      <c r="C109" s="42"/>
      <c r="D109" s="42"/>
      <c r="E109" s="68"/>
      <c r="F109" s="42"/>
      <c r="G109" s="85"/>
      <c r="H109" s="42"/>
      <c r="I109" s="85"/>
      <c r="J109" s="42"/>
      <c r="K109" s="85"/>
      <c r="L109" s="42"/>
      <c r="M109" s="85"/>
      <c r="N109" s="68"/>
      <c r="O109" s="68"/>
      <c r="P109" s="42"/>
    </row>
    <row r="110" spans="2:16" ht="15.6" x14ac:dyDescent="0.6">
      <c r="B110" s="1"/>
      <c r="C110" s="42"/>
      <c r="D110" s="42"/>
      <c r="E110" s="68"/>
      <c r="F110" s="42"/>
      <c r="G110" s="85"/>
      <c r="H110" s="42"/>
      <c r="I110" s="85"/>
      <c r="J110" s="42"/>
      <c r="K110" s="85"/>
      <c r="L110" s="42"/>
      <c r="M110" s="85"/>
      <c r="N110" s="68"/>
      <c r="O110" s="68"/>
      <c r="P110" s="42"/>
    </row>
    <row r="111" spans="2:16" ht="15.6" x14ac:dyDescent="0.6">
      <c r="B111" s="1"/>
      <c r="C111" s="42"/>
      <c r="D111" s="42"/>
      <c r="E111" s="68"/>
      <c r="F111" s="42"/>
      <c r="G111" s="85"/>
      <c r="H111" s="42"/>
      <c r="I111" s="85"/>
      <c r="J111" s="42"/>
      <c r="K111" s="85"/>
      <c r="L111" s="42"/>
      <c r="M111" s="85"/>
      <c r="N111" s="68"/>
      <c r="O111" s="68"/>
      <c r="P111" s="42"/>
    </row>
    <row r="112" spans="2:16" ht="15.6" x14ac:dyDescent="0.6">
      <c r="B112" s="1"/>
      <c r="C112" s="42"/>
      <c r="D112" s="42"/>
      <c r="E112" s="68"/>
      <c r="F112" s="42"/>
      <c r="G112" s="85"/>
      <c r="H112" s="42"/>
      <c r="I112" s="85"/>
      <c r="J112" s="42"/>
      <c r="K112" s="85"/>
      <c r="L112" s="42"/>
      <c r="M112" s="85"/>
      <c r="N112" s="68"/>
      <c r="O112" s="68"/>
      <c r="P112" s="42"/>
    </row>
    <row r="113" spans="2:16" ht="15.6" x14ac:dyDescent="0.6">
      <c r="B113" s="1"/>
      <c r="C113" s="42"/>
      <c r="D113" s="42"/>
      <c r="E113" s="68"/>
      <c r="F113" s="42"/>
      <c r="G113" s="85"/>
      <c r="H113" s="42"/>
      <c r="I113" s="85"/>
      <c r="J113" s="42"/>
      <c r="K113" s="85"/>
      <c r="L113" s="42"/>
      <c r="M113" s="85"/>
      <c r="N113" s="68"/>
      <c r="O113" s="68"/>
      <c r="P113" s="42"/>
    </row>
    <row r="114" spans="2:16" ht="15.6" x14ac:dyDescent="0.6">
      <c r="B114" s="1"/>
      <c r="C114" s="42"/>
      <c r="D114" s="42"/>
      <c r="E114" s="68"/>
      <c r="F114" s="42"/>
      <c r="G114" s="85"/>
      <c r="H114" s="42"/>
      <c r="I114" s="85"/>
      <c r="J114" s="42"/>
      <c r="K114" s="85"/>
      <c r="L114" s="42"/>
      <c r="M114" s="85"/>
      <c r="N114" s="68"/>
      <c r="O114" s="68"/>
      <c r="P114" s="42"/>
    </row>
    <row r="115" spans="2:16" ht="15.6" x14ac:dyDescent="0.6">
      <c r="B115" s="1"/>
      <c r="C115" s="42"/>
      <c r="D115" s="42"/>
      <c r="E115" s="68"/>
      <c r="F115" s="42"/>
      <c r="G115" s="85"/>
      <c r="H115" s="42"/>
      <c r="I115" s="85"/>
      <c r="J115" s="42"/>
      <c r="K115" s="85"/>
      <c r="L115" s="42"/>
      <c r="M115" s="85"/>
      <c r="N115" s="68"/>
      <c r="O115" s="68"/>
      <c r="P115" s="42"/>
    </row>
    <row r="116" spans="2:16" ht="15.6" x14ac:dyDescent="0.6">
      <c r="B116" s="1"/>
      <c r="C116" s="42"/>
      <c r="D116" s="42"/>
      <c r="E116" s="68"/>
      <c r="F116" s="42"/>
      <c r="G116" s="85"/>
      <c r="H116" s="42"/>
      <c r="I116" s="85"/>
      <c r="J116" s="42"/>
      <c r="K116" s="85"/>
      <c r="L116" s="42"/>
      <c r="M116" s="85"/>
      <c r="N116" s="68"/>
      <c r="O116" s="68"/>
      <c r="P116" s="42"/>
    </row>
    <row r="117" spans="2:16" ht="15.6" x14ac:dyDescent="0.6">
      <c r="B117" s="1"/>
      <c r="C117" s="42"/>
      <c r="D117" s="42"/>
      <c r="E117" s="68"/>
      <c r="F117" s="42"/>
      <c r="G117" s="85"/>
      <c r="H117" s="42"/>
      <c r="I117" s="85"/>
      <c r="J117" s="42"/>
      <c r="K117" s="85"/>
      <c r="L117" s="42"/>
      <c r="M117" s="85"/>
      <c r="N117" s="68"/>
      <c r="O117" s="68"/>
      <c r="P117" s="42"/>
    </row>
    <row r="118" spans="2:16" ht="15.6" x14ac:dyDescent="0.6">
      <c r="B118" s="1"/>
      <c r="C118" s="42"/>
      <c r="D118" s="42"/>
      <c r="E118" s="68"/>
      <c r="F118" s="42"/>
      <c r="G118" s="85"/>
      <c r="H118" s="42"/>
      <c r="I118" s="85"/>
      <c r="J118" s="42"/>
      <c r="K118" s="85"/>
      <c r="L118" s="42"/>
      <c r="M118" s="85"/>
      <c r="N118" s="68"/>
      <c r="O118" s="68"/>
      <c r="P118" s="42"/>
    </row>
    <row r="119" spans="2:16" ht="15.6" x14ac:dyDescent="0.6">
      <c r="B119" s="1"/>
      <c r="C119" s="42"/>
      <c r="D119" s="42"/>
      <c r="E119" s="68"/>
      <c r="F119" s="42"/>
      <c r="G119" s="85"/>
      <c r="H119" s="42"/>
      <c r="I119" s="85"/>
      <c r="J119" s="42"/>
      <c r="K119" s="85"/>
      <c r="L119" s="42"/>
      <c r="M119" s="85"/>
      <c r="N119" s="68"/>
      <c r="O119" s="68"/>
      <c r="P119" s="42"/>
    </row>
    <row r="120" spans="2:16" ht="15.6" x14ac:dyDescent="0.6">
      <c r="B120" s="1"/>
      <c r="C120" s="42"/>
      <c r="D120" s="42"/>
      <c r="E120" s="68"/>
      <c r="F120" s="42"/>
      <c r="G120" s="85"/>
      <c r="H120" s="42"/>
      <c r="I120" s="85"/>
      <c r="J120" s="42"/>
      <c r="K120" s="85"/>
      <c r="L120" s="42"/>
      <c r="M120" s="85"/>
      <c r="N120" s="68"/>
      <c r="O120" s="68"/>
      <c r="P120" s="42"/>
    </row>
    <row r="121" spans="2:16" ht="15.6" x14ac:dyDescent="0.6">
      <c r="B121" s="1"/>
      <c r="C121" s="42"/>
      <c r="D121" s="42"/>
      <c r="E121" s="68"/>
      <c r="F121" s="42"/>
      <c r="G121" s="85"/>
      <c r="H121" s="42"/>
      <c r="I121" s="85"/>
      <c r="J121" s="42"/>
      <c r="K121" s="85"/>
      <c r="L121" s="42"/>
      <c r="M121" s="85"/>
      <c r="N121" s="68"/>
      <c r="O121" s="68"/>
      <c r="P121" s="42"/>
    </row>
    <row r="122" spans="2:16" ht="15.6" x14ac:dyDescent="0.6">
      <c r="B122" s="1"/>
      <c r="C122" s="42"/>
      <c r="D122" s="42"/>
      <c r="E122" s="68"/>
      <c r="F122" s="42"/>
      <c r="G122" s="85"/>
      <c r="H122" s="42"/>
      <c r="I122" s="85"/>
      <c r="J122" s="42"/>
      <c r="K122" s="85"/>
      <c r="L122" s="42"/>
      <c r="M122" s="85"/>
      <c r="N122" s="68"/>
      <c r="O122" s="68"/>
      <c r="P122" s="42"/>
    </row>
    <row r="123" spans="2:16" ht="15.6" x14ac:dyDescent="0.6">
      <c r="B123" s="1"/>
      <c r="C123" s="42"/>
      <c r="D123" s="42"/>
      <c r="E123" s="68"/>
      <c r="F123" s="42"/>
      <c r="G123" s="85"/>
      <c r="H123" s="42"/>
      <c r="I123" s="85"/>
      <c r="J123" s="42"/>
      <c r="K123" s="85"/>
      <c r="L123" s="42"/>
      <c r="M123" s="85"/>
      <c r="N123" s="68"/>
      <c r="O123" s="68"/>
      <c r="P123" s="42"/>
    </row>
    <row r="124" spans="2:16" ht="15.6" x14ac:dyDescent="0.6">
      <c r="B124" s="1"/>
      <c r="C124" s="42"/>
      <c r="D124" s="42"/>
      <c r="E124" s="68"/>
      <c r="F124" s="42"/>
      <c r="G124" s="85"/>
      <c r="H124" s="42"/>
      <c r="I124" s="85"/>
      <c r="J124" s="42"/>
      <c r="K124" s="85"/>
      <c r="L124" s="42"/>
      <c r="M124" s="85"/>
      <c r="N124" s="68"/>
      <c r="O124" s="68"/>
      <c r="P124" s="42"/>
    </row>
    <row r="125" spans="2:16" ht="15.6" x14ac:dyDescent="0.6">
      <c r="B125" s="1"/>
      <c r="C125" s="42"/>
      <c r="D125" s="42"/>
      <c r="E125" s="68"/>
      <c r="F125" s="42"/>
      <c r="G125" s="85"/>
      <c r="H125" s="42"/>
      <c r="I125" s="85"/>
      <c r="J125" s="42"/>
      <c r="K125" s="85"/>
      <c r="L125" s="42"/>
      <c r="M125" s="85"/>
      <c r="N125" s="68"/>
      <c r="O125" s="68"/>
      <c r="P125" s="42"/>
    </row>
    <row r="126" spans="2:16" ht="15.6" x14ac:dyDescent="0.6">
      <c r="B126" s="1"/>
      <c r="C126" s="42"/>
      <c r="D126" s="42"/>
      <c r="E126" s="68"/>
      <c r="F126" s="42"/>
      <c r="G126" s="85"/>
      <c r="H126" s="42"/>
      <c r="I126" s="85"/>
      <c r="J126" s="42"/>
      <c r="K126" s="85"/>
      <c r="L126" s="42"/>
      <c r="M126" s="85"/>
      <c r="N126" s="68"/>
      <c r="O126" s="68"/>
      <c r="P126" s="42"/>
    </row>
    <row r="127" spans="2:16" ht="15.6" x14ac:dyDescent="0.6">
      <c r="B127" s="1"/>
      <c r="C127" s="42"/>
      <c r="D127" s="42"/>
      <c r="E127" s="68"/>
      <c r="F127" s="42"/>
      <c r="G127" s="85"/>
      <c r="H127" s="42"/>
      <c r="I127" s="85"/>
      <c r="J127" s="42"/>
      <c r="K127" s="85"/>
      <c r="L127" s="42"/>
      <c r="M127" s="85"/>
      <c r="N127" s="68"/>
      <c r="O127" s="68"/>
      <c r="P127" s="42"/>
    </row>
    <row r="128" spans="2:16" ht="15.6" x14ac:dyDescent="0.6">
      <c r="B128" s="1"/>
      <c r="C128" s="42"/>
      <c r="D128" s="42"/>
      <c r="E128" s="68"/>
      <c r="F128" s="42"/>
      <c r="G128" s="85"/>
      <c r="H128" s="42"/>
      <c r="I128" s="85"/>
      <c r="J128" s="42"/>
      <c r="K128" s="85"/>
      <c r="L128" s="42"/>
      <c r="M128" s="85"/>
      <c r="N128" s="68"/>
      <c r="O128" s="68"/>
      <c r="P128" s="42"/>
    </row>
    <row r="129" spans="2:16" ht="15.6" x14ac:dyDescent="0.6">
      <c r="B129" s="1"/>
      <c r="C129" s="42"/>
      <c r="D129" s="42"/>
      <c r="E129" s="68"/>
      <c r="F129" s="42"/>
      <c r="G129" s="85"/>
      <c r="H129" s="42"/>
      <c r="I129" s="85"/>
      <c r="J129" s="42"/>
      <c r="K129" s="85"/>
      <c r="L129" s="42"/>
      <c r="M129" s="85"/>
      <c r="N129" s="68"/>
      <c r="O129" s="68"/>
      <c r="P129" s="42"/>
    </row>
    <row r="130" spans="2:16" ht="15.6" x14ac:dyDescent="0.6">
      <c r="B130" s="1"/>
      <c r="C130" s="42"/>
      <c r="D130" s="42"/>
      <c r="E130" s="68"/>
      <c r="F130" s="42"/>
      <c r="G130" s="85"/>
      <c r="H130" s="42"/>
      <c r="I130" s="85"/>
      <c r="J130" s="42"/>
      <c r="K130" s="85"/>
      <c r="L130" s="42"/>
      <c r="M130" s="85"/>
      <c r="N130" s="68"/>
      <c r="O130" s="68"/>
      <c r="P130" s="42"/>
    </row>
    <row r="131" spans="2:16" ht="15.6" x14ac:dyDescent="0.6">
      <c r="B131" s="1"/>
      <c r="C131" s="42"/>
      <c r="D131" s="42"/>
      <c r="E131" s="68"/>
      <c r="F131" s="42"/>
      <c r="G131" s="85"/>
      <c r="H131" s="42"/>
      <c r="I131" s="85"/>
      <c r="J131" s="42"/>
      <c r="K131" s="85"/>
      <c r="L131" s="42"/>
      <c r="M131" s="85"/>
      <c r="N131" s="68"/>
      <c r="O131" s="68"/>
      <c r="P131" s="42"/>
    </row>
    <row r="132" spans="2:16" ht="15.6" x14ac:dyDescent="0.6">
      <c r="B132" s="1"/>
      <c r="C132" s="42"/>
      <c r="D132" s="42"/>
      <c r="E132" s="68"/>
      <c r="F132" s="42"/>
      <c r="G132" s="85"/>
      <c r="H132" s="42"/>
      <c r="I132" s="85"/>
      <c r="J132" s="42"/>
      <c r="K132" s="85"/>
      <c r="L132" s="42"/>
      <c r="M132" s="85"/>
      <c r="N132" s="68"/>
      <c r="O132" s="68"/>
      <c r="P132" s="42"/>
    </row>
    <row r="133" spans="2:16" ht="15.6" x14ac:dyDescent="0.6">
      <c r="B133" s="1"/>
      <c r="C133" s="42"/>
      <c r="D133" s="42"/>
      <c r="E133" s="68"/>
      <c r="F133" s="42"/>
      <c r="G133" s="85"/>
      <c r="H133" s="42"/>
      <c r="I133" s="85"/>
      <c r="J133" s="42"/>
      <c r="K133" s="85"/>
      <c r="L133" s="42"/>
      <c r="M133" s="85"/>
      <c r="N133" s="68"/>
      <c r="O133" s="68"/>
      <c r="P133" s="42"/>
    </row>
    <row r="134" spans="2:16" ht="15.6" x14ac:dyDescent="0.6">
      <c r="B134" s="1"/>
      <c r="C134" s="42"/>
      <c r="D134" s="42"/>
      <c r="E134" s="68"/>
      <c r="F134" s="42"/>
      <c r="G134" s="85"/>
      <c r="H134" s="42"/>
      <c r="I134" s="85"/>
      <c r="J134" s="42"/>
      <c r="K134" s="85"/>
      <c r="L134" s="42"/>
      <c r="M134" s="85"/>
      <c r="N134" s="68"/>
      <c r="O134" s="68"/>
      <c r="P134" s="42"/>
    </row>
    <row r="135" spans="2:16" ht="15.6" x14ac:dyDescent="0.6">
      <c r="B135" s="1"/>
      <c r="C135" s="42"/>
      <c r="D135" s="42"/>
      <c r="E135" s="68"/>
      <c r="F135" s="42"/>
      <c r="G135" s="85"/>
      <c r="H135" s="42"/>
      <c r="I135" s="85"/>
      <c r="J135" s="42"/>
      <c r="K135" s="85"/>
      <c r="L135" s="42"/>
      <c r="M135" s="85"/>
      <c r="N135" s="68"/>
      <c r="O135" s="68"/>
      <c r="P135" s="42"/>
    </row>
    <row r="136" spans="2:16" ht="15.6" x14ac:dyDescent="0.6">
      <c r="B136" s="1"/>
      <c r="C136" s="42"/>
      <c r="D136" s="42"/>
      <c r="E136" s="68"/>
      <c r="F136" s="42"/>
      <c r="G136" s="85"/>
      <c r="H136" s="42"/>
      <c r="I136" s="85"/>
      <c r="J136" s="42"/>
      <c r="K136" s="85"/>
      <c r="L136" s="42"/>
      <c r="M136" s="85"/>
      <c r="N136" s="68"/>
      <c r="O136" s="68"/>
      <c r="P136" s="42"/>
    </row>
    <row r="137" spans="2:16" ht="15.6" x14ac:dyDescent="0.6">
      <c r="B137" s="1"/>
      <c r="C137" s="42"/>
      <c r="D137" s="42"/>
      <c r="E137" s="68"/>
      <c r="F137" s="42"/>
      <c r="G137" s="85"/>
      <c r="H137" s="42"/>
      <c r="I137" s="85"/>
      <c r="J137" s="42"/>
      <c r="K137" s="85"/>
      <c r="L137" s="42"/>
      <c r="M137" s="85"/>
      <c r="N137" s="68"/>
      <c r="O137" s="68"/>
      <c r="P137" s="42"/>
    </row>
    <row r="138" spans="2:16" ht="15.6" x14ac:dyDescent="0.6">
      <c r="B138" s="1"/>
      <c r="C138" s="42"/>
      <c r="D138" s="42"/>
      <c r="E138" s="68"/>
      <c r="F138" s="42"/>
      <c r="G138" s="85"/>
      <c r="H138" s="42"/>
      <c r="I138" s="85"/>
      <c r="J138" s="42"/>
      <c r="K138" s="85"/>
      <c r="L138" s="42"/>
      <c r="M138" s="85"/>
      <c r="N138" s="68"/>
      <c r="O138" s="68"/>
      <c r="P138" s="42"/>
    </row>
    <row r="139" spans="2:16" ht="15.6" x14ac:dyDescent="0.6">
      <c r="B139" s="1"/>
      <c r="C139" s="42"/>
      <c r="D139" s="42"/>
      <c r="E139" s="68"/>
      <c r="F139" s="42"/>
      <c r="G139" s="85"/>
      <c r="H139" s="42"/>
      <c r="I139" s="85"/>
      <c r="J139" s="42"/>
      <c r="K139" s="85"/>
      <c r="L139" s="42"/>
      <c r="M139" s="85"/>
      <c r="N139" s="68"/>
      <c r="O139" s="68"/>
      <c r="P139" s="42"/>
    </row>
    <row r="140" spans="2:16" ht="15.6" x14ac:dyDescent="0.6">
      <c r="B140" s="1"/>
      <c r="C140" s="42"/>
      <c r="D140" s="42"/>
      <c r="E140" s="68"/>
      <c r="F140" s="42"/>
      <c r="G140" s="85"/>
      <c r="H140" s="42"/>
      <c r="I140" s="85"/>
      <c r="J140" s="42"/>
      <c r="K140" s="85"/>
      <c r="L140" s="42"/>
      <c r="M140" s="85"/>
      <c r="N140" s="68"/>
      <c r="O140" s="68"/>
      <c r="P140" s="42"/>
    </row>
    <row r="141" spans="2:16" ht="15.6" x14ac:dyDescent="0.6">
      <c r="B141" s="1"/>
      <c r="C141" s="42"/>
      <c r="D141" s="42"/>
      <c r="E141" s="68"/>
      <c r="F141" s="42"/>
      <c r="G141" s="85"/>
      <c r="H141" s="42"/>
      <c r="I141" s="85"/>
      <c r="J141" s="42"/>
      <c r="K141" s="85"/>
      <c r="L141" s="42"/>
      <c r="M141" s="85"/>
      <c r="N141" s="68"/>
      <c r="O141" s="68"/>
      <c r="P141" s="42"/>
    </row>
    <row r="142" spans="2:16" ht="15.6" x14ac:dyDescent="0.6">
      <c r="B142" s="1"/>
      <c r="C142" s="42"/>
      <c r="D142" s="42"/>
      <c r="E142" s="68"/>
      <c r="F142" s="42"/>
      <c r="G142" s="85"/>
      <c r="H142" s="42"/>
      <c r="I142" s="85"/>
      <c r="J142" s="42"/>
      <c r="K142" s="85"/>
      <c r="L142" s="42"/>
      <c r="M142" s="85"/>
      <c r="N142" s="68"/>
      <c r="O142" s="68"/>
      <c r="P142" s="42"/>
    </row>
    <row r="143" spans="2:16" ht="15.6" x14ac:dyDescent="0.6">
      <c r="B143" s="1"/>
      <c r="C143" s="42"/>
      <c r="D143" s="42"/>
      <c r="E143" s="68"/>
      <c r="F143" s="42"/>
      <c r="G143" s="85"/>
      <c r="H143" s="42"/>
      <c r="I143" s="85"/>
      <c r="J143" s="42"/>
      <c r="K143" s="85"/>
      <c r="L143" s="42"/>
      <c r="M143" s="85"/>
      <c r="N143" s="68"/>
      <c r="O143" s="68"/>
      <c r="P143" s="42"/>
    </row>
    <row r="144" spans="2:16" ht="15.6" x14ac:dyDescent="0.6">
      <c r="B144" s="1"/>
      <c r="C144" s="42"/>
      <c r="D144" s="42"/>
      <c r="E144" s="68"/>
      <c r="F144" s="42"/>
      <c r="G144" s="85"/>
      <c r="H144" s="42"/>
      <c r="I144" s="85"/>
      <c r="J144" s="42"/>
      <c r="K144" s="85"/>
      <c r="L144" s="42"/>
      <c r="M144" s="85"/>
      <c r="N144" s="68"/>
      <c r="O144" s="68"/>
      <c r="P144" s="42"/>
    </row>
    <row r="145" spans="2:16" ht="15.6" x14ac:dyDescent="0.6">
      <c r="B145" s="1"/>
      <c r="C145" s="42"/>
      <c r="D145" s="42"/>
      <c r="E145" s="68"/>
      <c r="F145" s="42"/>
      <c r="G145" s="85"/>
      <c r="H145" s="42"/>
      <c r="I145" s="85"/>
      <c r="J145" s="42"/>
      <c r="K145" s="85"/>
      <c r="L145" s="42"/>
      <c r="M145" s="85"/>
      <c r="N145" s="68"/>
      <c r="O145" s="68"/>
      <c r="P145" s="42"/>
    </row>
    <row r="146" spans="2:16" ht="15.6" x14ac:dyDescent="0.6">
      <c r="B146" s="1"/>
      <c r="C146" s="42"/>
      <c r="D146" s="42"/>
      <c r="E146" s="68"/>
      <c r="F146" s="42"/>
      <c r="G146" s="85"/>
      <c r="H146" s="42"/>
      <c r="I146" s="85"/>
      <c r="J146" s="42"/>
      <c r="K146" s="85"/>
      <c r="L146" s="42"/>
      <c r="M146" s="85"/>
      <c r="N146" s="68"/>
      <c r="O146" s="68"/>
      <c r="P146" s="42"/>
    </row>
    <row r="147" spans="2:16" ht="15.6" x14ac:dyDescent="0.6">
      <c r="B147" s="1"/>
      <c r="C147" s="42"/>
      <c r="D147" s="42"/>
      <c r="E147" s="68"/>
      <c r="F147" s="42"/>
      <c r="G147" s="85"/>
      <c r="H147" s="42"/>
      <c r="I147" s="85"/>
      <c r="J147" s="42"/>
      <c r="K147" s="85"/>
      <c r="L147" s="42"/>
      <c r="M147" s="85"/>
      <c r="N147" s="68"/>
      <c r="O147" s="68"/>
      <c r="P147" s="42"/>
    </row>
    <row r="148" spans="2:16" ht="15.6" x14ac:dyDescent="0.6">
      <c r="B148" s="1"/>
      <c r="C148" s="42"/>
      <c r="D148" s="42"/>
      <c r="E148" s="68"/>
      <c r="F148" s="42"/>
      <c r="G148" s="85"/>
      <c r="H148" s="42"/>
      <c r="I148" s="85"/>
      <c r="J148" s="42"/>
      <c r="K148" s="85"/>
      <c r="L148" s="42"/>
      <c r="M148" s="85"/>
      <c r="N148" s="68"/>
      <c r="O148" s="68"/>
      <c r="P148" s="42"/>
    </row>
    <row r="149" spans="2:16" ht="15.6" x14ac:dyDescent="0.6">
      <c r="B149" s="1"/>
      <c r="C149" s="42"/>
      <c r="D149" s="42"/>
      <c r="E149" s="68"/>
      <c r="F149" s="42"/>
      <c r="G149" s="85"/>
      <c r="H149" s="42"/>
      <c r="I149" s="85"/>
      <c r="J149" s="42"/>
      <c r="K149" s="85"/>
      <c r="L149" s="42"/>
      <c r="M149" s="85"/>
      <c r="N149" s="68"/>
      <c r="O149" s="68"/>
      <c r="P149" s="42"/>
    </row>
    <row r="150" spans="2:16" ht="15.6" x14ac:dyDescent="0.6">
      <c r="B150" s="1"/>
      <c r="C150" s="42"/>
      <c r="D150" s="42"/>
      <c r="E150" s="68"/>
      <c r="F150" s="42"/>
      <c r="G150" s="85"/>
      <c r="H150" s="42"/>
      <c r="I150" s="85"/>
      <c r="J150" s="42"/>
      <c r="K150" s="85"/>
      <c r="L150" s="42"/>
      <c r="M150" s="85"/>
      <c r="N150" s="68"/>
      <c r="O150" s="68"/>
      <c r="P150" s="42"/>
    </row>
    <row r="151" spans="2:16" ht="15.6" x14ac:dyDescent="0.6">
      <c r="B151" s="1"/>
      <c r="C151" s="42"/>
      <c r="D151" s="42"/>
      <c r="E151" s="68"/>
      <c r="F151" s="42"/>
      <c r="G151" s="85"/>
      <c r="H151" s="42"/>
      <c r="I151" s="85"/>
      <c r="J151" s="42"/>
      <c r="K151" s="85"/>
      <c r="L151" s="42"/>
      <c r="M151" s="85"/>
      <c r="N151" s="68"/>
      <c r="O151" s="68"/>
      <c r="P151" s="42"/>
    </row>
    <row r="152" spans="2:16" ht="15.6" x14ac:dyDescent="0.6">
      <c r="B152" s="1"/>
      <c r="C152" s="42"/>
      <c r="D152" s="42"/>
      <c r="E152" s="68"/>
      <c r="F152" s="42"/>
      <c r="G152" s="85"/>
      <c r="H152" s="42"/>
      <c r="I152" s="85"/>
      <c r="J152" s="42"/>
      <c r="K152" s="85"/>
      <c r="L152" s="42"/>
      <c r="M152" s="85"/>
      <c r="N152" s="68"/>
      <c r="O152" s="68"/>
      <c r="P152" s="42"/>
    </row>
    <row r="153" spans="2:16" ht="15.6" x14ac:dyDescent="0.6">
      <c r="B153" s="1"/>
      <c r="C153" s="42"/>
      <c r="D153" s="42"/>
      <c r="E153" s="68"/>
      <c r="F153" s="42"/>
      <c r="G153" s="85"/>
      <c r="H153" s="42"/>
      <c r="I153" s="85"/>
      <c r="J153" s="42"/>
      <c r="K153" s="85"/>
      <c r="L153" s="42"/>
      <c r="M153" s="85"/>
      <c r="N153" s="68"/>
      <c r="O153" s="68"/>
      <c r="P153" s="42"/>
    </row>
    <row r="154" spans="2:16" ht="15.6" x14ac:dyDescent="0.6">
      <c r="B154" s="1"/>
      <c r="C154" s="42"/>
      <c r="D154" s="42"/>
      <c r="E154" s="68"/>
      <c r="F154" s="42"/>
      <c r="G154" s="85"/>
      <c r="H154" s="42"/>
      <c r="I154" s="85"/>
      <c r="J154" s="42"/>
      <c r="K154" s="85"/>
      <c r="L154" s="42"/>
      <c r="M154" s="85"/>
      <c r="N154" s="68"/>
      <c r="O154" s="68"/>
      <c r="P154" s="42"/>
    </row>
    <row r="155" spans="2:16" ht="15.6" x14ac:dyDescent="0.6">
      <c r="B155" s="1"/>
      <c r="C155" s="42"/>
      <c r="D155" s="42"/>
      <c r="E155" s="68"/>
      <c r="F155" s="42"/>
      <c r="G155" s="85"/>
      <c r="H155" s="42"/>
      <c r="I155" s="85"/>
      <c r="J155" s="42"/>
      <c r="K155" s="85"/>
      <c r="L155" s="42"/>
      <c r="M155" s="85"/>
      <c r="N155" s="68"/>
      <c r="O155" s="68"/>
      <c r="P155" s="42"/>
    </row>
    <row r="156" spans="2:16" ht="15.6" x14ac:dyDescent="0.6">
      <c r="B156" s="1"/>
      <c r="C156" s="42"/>
      <c r="D156" s="42"/>
      <c r="E156" s="68"/>
      <c r="F156" s="42"/>
      <c r="G156" s="85"/>
      <c r="H156" s="42"/>
      <c r="I156" s="85"/>
      <c r="J156" s="42"/>
      <c r="K156" s="85"/>
      <c r="L156" s="42"/>
      <c r="M156" s="85"/>
      <c r="N156" s="68"/>
      <c r="O156" s="68"/>
      <c r="P156" s="42"/>
    </row>
    <row r="157" spans="2:16" ht="15.6" x14ac:dyDescent="0.6">
      <c r="B157" s="1"/>
      <c r="C157" s="42"/>
      <c r="D157" s="42"/>
      <c r="E157" s="68"/>
      <c r="F157" s="42"/>
      <c r="G157" s="85"/>
      <c r="H157" s="42"/>
      <c r="I157" s="85"/>
      <c r="J157" s="42"/>
      <c r="K157" s="85"/>
      <c r="L157" s="42"/>
      <c r="M157" s="85"/>
      <c r="N157" s="68"/>
      <c r="O157" s="68"/>
      <c r="P157" s="42"/>
    </row>
    <row r="158" spans="2:16" ht="15.6" x14ac:dyDescent="0.6">
      <c r="B158" s="1"/>
      <c r="C158" s="42"/>
      <c r="D158" s="42"/>
      <c r="E158" s="68"/>
      <c r="F158" s="42"/>
      <c r="G158" s="85"/>
      <c r="H158" s="42"/>
      <c r="I158" s="85"/>
      <c r="J158" s="42"/>
      <c r="K158" s="85"/>
      <c r="L158" s="42"/>
      <c r="M158" s="85"/>
      <c r="N158" s="68"/>
      <c r="O158" s="68"/>
      <c r="P158" s="42"/>
    </row>
    <row r="159" spans="2:16" ht="15.6" x14ac:dyDescent="0.6">
      <c r="B159" s="1"/>
      <c r="C159" s="42"/>
      <c r="D159" s="42"/>
      <c r="E159" s="68"/>
      <c r="F159" s="42"/>
      <c r="G159" s="85"/>
      <c r="H159" s="42"/>
      <c r="I159" s="85"/>
      <c r="J159" s="42"/>
      <c r="K159" s="85"/>
      <c r="L159" s="42"/>
      <c r="M159" s="85"/>
      <c r="N159" s="68"/>
      <c r="O159" s="68"/>
      <c r="P159" s="42"/>
    </row>
    <row r="160" spans="2:16" ht="15.6" x14ac:dyDescent="0.6">
      <c r="B160" s="1"/>
      <c r="C160" s="42"/>
      <c r="D160" s="42"/>
      <c r="E160" s="68"/>
      <c r="F160" s="42"/>
      <c r="G160" s="85"/>
      <c r="H160" s="42"/>
      <c r="I160" s="85"/>
      <c r="J160" s="42"/>
      <c r="K160" s="85"/>
      <c r="L160" s="42"/>
      <c r="M160" s="85"/>
      <c r="N160" s="68"/>
      <c r="O160" s="68"/>
      <c r="P160" s="42"/>
    </row>
    <row r="161" spans="2:16" ht="15.6" x14ac:dyDescent="0.6">
      <c r="B161" s="1"/>
      <c r="C161" s="42"/>
      <c r="D161" s="42"/>
      <c r="E161" s="68"/>
      <c r="F161" s="42"/>
      <c r="G161" s="85"/>
      <c r="H161" s="42"/>
      <c r="I161" s="85"/>
      <c r="J161" s="42"/>
      <c r="K161" s="85"/>
      <c r="L161" s="42"/>
      <c r="M161" s="85"/>
      <c r="N161" s="68"/>
      <c r="O161" s="68"/>
      <c r="P161" s="42"/>
    </row>
    <row r="162" spans="2:16" ht="15.6" x14ac:dyDescent="0.6">
      <c r="B162" s="1"/>
      <c r="C162" s="42"/>
      <c r="D162" s="42"/>
      <c r="E162" s="68"/>
      <c r="F162" s="42"/>
      <c r="G162" s="85"/>
      <c r="H162" s="42"/>
      <c r="I162" s="85"/>
      <c r="J162" s="42"/>
      <c r="K162" s="85"/>
      <c r="L162" s="42"/>
      <c r="M162" s="85"/>
      <c r="N162" s="68"/>
      <c r="O162" s="68"/>
      <c r="P162" s="42"/>
    </row>
    <row r="163" spans="2:16" ht="15.6" x14ac:dyDescent="0.6">
      <c r="B163" s="1"/>
      <c r="C163" s="42"/>
      <c r="D163" s="42"/>
      <c r="E163" s="68"/>
      <c r="F163" s="42"/>
      <c r="G163" s="85"/>
      <c r="H163" s="42"/>
      <c r="I163" s="85"/>
      <c r="J163" s="42"/>
      <c r="K163" s="85"/>
      <c r="L163" s="42"/>
      <c r="M163" s="85"/>
      <c r="N163" s="68"/>
      <c r="O163" s="68"/>
      <c r="P163" s="42"/>
    </row>
    <row r="164" spans="2:16" ht="15.6" x14ac:dyDescent="0.6">
      <c r="B164" s="1"/>
      <c r="C164" s="42"/>
      <c r="D164" s="42"/>
      <c r="E164" s="68"/>
      <c r="F164" s="42"/>
      <c r="G164" s="85"/>
      <c r="H164" s="42"/>
      <c r="I164" s="85"/>
      <c r="J164" s="42"/>
      <c r="K164" s="85"/>
      <c r="L164" s="42"/>
      <c r="M164" s="85"/>
      <c r="N164" s="68"/>
      <c r="O164" s="68"/>
      <c r="P164" s="42"/>
    </row>
    <row r="165" spans="2:16" ht="15.6" x14ac:dyDescent="0.6">
      <c r="B165" s="1"/>
      <c r="C165" s="42"/>
      <c r="D165" s="42"/>
      <c r="E165" s="68"/>
      <c r="F165" s="42"/>
      <c r="G165" s="85"/>
      <c r="H165" s="42"/>
      <c r="I165" s="85"/>
      <c r="J165" s="42"/>
      <c r="K165" s="85"/>
      <c r="L165" s="42"/>
      <c r="M165" s="85"/>
      <c r="N165" s="68"/>
      <c r="O165" s="68"/>
      <c r="P165" s="42"/>
    </row>
    <row r="166" spans="2:16" ht="15.6" x14ac:dyDescent="0.6">
      <c r="B166" s="1"/>
      <c r="C166" s="42"/>
      <c r="D166" s="42"/>
      <c r="E166" s="68"/>
      <c r="F166" s="42"/>
      <c r="G166" s="85"/>
      <c r="H166" s="42"/>
      <c r="I166" s="85"/>
      <c r="J166" s="42"/>
      <c r="K166" s="85"/>
      <c r="L166" s="42"/>
      <c r="M166" s="85"/>
      <c r="N166" s="68"/>
      <c r="O166" s="68"/>
      <c r="P166" s="42"/>
    </row>
    <row r="167" spans="2:16" ht="15.6" x14ac:dyDescent="0.6">
      <c r="B167" s="1"/>
      <c r="C167" s="42"/>
      <c r="D167" s="42"/>
      <c r="E167" s="68"/>
      <c r="F167" s="42"/>
      <c r="G167" s="85"/>
      <c r="H167" s="42"/>
      <c r="I167" s="85"/>
      <c r="J167" s="42"/>
      <c r="K167" s="85"/>
      <c r="L167" s="42"/>
      <c r="M167" s="85"/>
      <c r="N167" s="68"/>
      <c r="O167" s="68"/>
      <c r="P167" s="42"/>
    </row>
    <row r="168" spans="2:16" ht="15.6" x14ac:dyDescent="0.6">
      <c r="B168" s="1"/>
      <c r="C168" s="42"/>
      <c r="D168" s="42"/>
      <c r="E168" s="68"/>
      <c r="F168" s="42"/>
      <c r="G168" s="85"/>
      <c r="H168" s="42"/>
      <c r="I168" s="85"/>
      <c r="J168" s="42"/>
      <c r="K168" s="85"/>
      <c r="L168" s="42"/>
      <c r="M168" s="85"/>
      <c r="N168" s="68"/>
      <c r="O168" s="68"/>
      <c r="P168" s="42"/>
    </row>
    <row r="169" spans="2:16" ht="15.6" x14ac:dyDescent="0.6">
      <c r="B169" s="1"/>
      <c r="C169" s="42"/>
      <c r="D169" s="42"/>
      <c r="E169" s="68"/>
      <c r="F169" s="42"/>
      <c r="G169" s="85"/>
      <c r="H169" s="42"/>
      <c r="I169" s="85"/>
      <c r="J169" s="42"/>
      <c r="K169" s="85"/>
      <c r="L169" s="42"/>
      <c r="M169" s="85"/>
      <c r="N169" s="68"/>
      <c r="O169" s="68"/>
      <c r="P169" s="42"/>
    </row>
    <row r="170" spans="2:16" ht="15.6" x14ac:dyDescent="0.6">
      <c r="B170" s="1"/>
      <c r="C170" s="42"/>
      <c r="D170" s="42"/>
      <c r="E170" s="68"/>
      <c r="F170" s="42"/>
      <c r="G170" s="85"/>
      <c r="H170" s="42"/>
      <c r="I170" s="85"/>
      <c r="J170" s="42"/>
      <c r="K170" s="85"/>
      <c r="L170" s="42"/>
      <c r="M170" s="85"/>
      <c r="N170" s="68"/>
      <c r="O170" s="68"/>
      <c r="P170" s="42"/>
    </row>
    <row r="171" spans="2:16" ht="15.6" x14ac:dyDescent="0.6">
      <c r="B171" s="1"/>
      <c r="C171" s="42"/>
      <c r="D171" s="42"/>
      <c r="E171" s="68"/>
      <c r="F171" s="42"/>
      <c r="G171" s="85"/>
      <c r="H171" s="42"/>
      <c r="I171" s="85"/>
      <c r="J171" s="42"/>
      <c r="K171" s="85"/>
      <c r="L171" s="42"/>
      <c r="M171" s="85"/>
      <c r="N171" s="68"/>
      <c r="O171" s="68"/>
      <c r="P171" s="42"/>
    </row>
    <row r="172" spans="2:16" ht="15.6" x14ac:dyDescent="0.6">
      <c r="B172" s="1"/>
      <c r="C172" s="42"/>
      <c r="D172" s="42"/>
      <c r="E172" s="68"/>
      <c r="F172" s="42"/>
      <c r="G172" s="85"/>
      <c r="H172" s="42"/>
      <c r="I172" s="85"/>
      <c r="J172" s="42"/>
      <c r="K172" s="85"/>
      <c r="L172" s="42"/>
      <c r="M172" s="85"/>
      <c r="N172" s="68"/>
      <c r="O172" s="68"/>
      <c r="P172" s="42"/>
    </row>
  </sheetData>
  <mergeCells count="22">
    <mergeCell ref="B1:P1"/>
    <mergeCell ref="B2:P2"/>
    <mergeCell ref="P5:P6"/>
    <mergeCell ref="B5:O6"/>
    <mergeCell ref="N23:N26"/>
    <mergeCell ref="E23:E26"/>
    <mergeCell ref="E9:E12"/>
    <mergeCell ref="N9:N14"/>
    <mergeCell ref="E18:E20"/>
    <mergeCell ref="N18:N20"/>
    <mergeCell ref="P38:P42"/>
    <mergeCell ref="E38:E42"/>
    <mergeCell ref="N38:N42"/>
    <mergeCell ref="E29:E35"/>
    <mergeCell ref="N29:N35"/>
    <mergeCell ref="B56:P56"/>
    <mergeCell ref="P52:P54"/>
    <mergeCell ref="N52:N53"/>
    <mergeCell ref="E52:E53"/>
    <mergeCell ref="P45:P49"/>
    <mergeCell ref="N45:N49"/>
    <mergeCell ref="E45:E49"/>
  </mergeCells>
  <conditionalFormatting sqref="C15">
    <cfRule type="cellIs" dxfId="1" priority="1" operator="greaterThan">
      <formula>$C$3</formula>
    </cfRule>
    <cfRule type="cellIs" dxfId="0" priority="2" operator="lessThanOrEqual">
      <formula>$C$3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80F08-FA5E-4F92-AB25-BEB41425C42C}">
  <dimension ref="B1:R97"/>
  <sheetViews>
    <sheetView workbookViewId="0">
      <selection activeCell="C25" sqref="C25"/>
    </sheetView>
  </sheetViews>
  <sheetFormatPr defaultColWidth="39.9453125" defaultRowHeight="14.4" x14ac:dyDescent="0.55000000000000004"/>
  <cols>
    <col min="1" max="1" width="1.9453125" customWidth="1"/>
    <col min="2" max="2" width="39.9453125" style="13"/>
  </cols>
  <sheetData>
    <row r="1" spans="2:18" ht="51.6" customHeight="1" x14ac:dyDescent="0.55000000000000004">
      <c r="B1" s="252" t="s">
        <v>24</v>
      </c>
      <c r="C1" s="252"/>
      <c r="D1" s="252"/>
      <c r="E1" s="252"/>
      <c r="F1" s="252"/>
      <c r="G1" s="252"/>
      <c r="H1" s="252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2:18" ht="12.6" customHeight="1" x14ac:dyDescent="0.55000000000000004">
      <c r="B2" s="253" t="s">
        <v>25</v>
      </c>
      <c r="C2" s="253"/>
      <c r="D2" s="253"/>
      <c r="E2" s="253"/>
      <c r="F2" s="253"/>
      <c r="G2" s="253"/>
      <c r="H2" s="253"/>
    </row>
    <row r="4" spans="2:18" x14ac:dyDescent="0.55000000000000004">
      <c r="B4" s="10" t="s">
        <v>26</v>
      </c>
      <c r="C4" s="10" t="s">
        <v>27</v>
      </c>
      <c r="D4" s="10" t="s">
        <v>28</v>
      </c>
      <c r="E4" s="10" t="s">
        <v>29</v>
      </c>
      <c r="F4" s="10" t="s">
        <v>30</v>
      </c>
      <c r="G4" s="10" t="s">
        <v>31</v>
      </c>
      <c r="H4" s="10" t="s">
        <v>32</v>
      </c>
    </row>
    <row r="5" spans="2:18" ht="14.7" thickBot="1" x14ac:dyDescent="0.6">
      <c r="B5" s="198" t="s">
        <v>37</v>
      </c>
      <c r="C5" s="196"/>
      <c r="D5" s="196"/>
      <c r="E5" s="196"/>
      <c r="F5" s="196"/>
      <c r="G5" s="196"/>
      <c r="H5" s="196"/>
    </row>
    <row r="6" spans="2:18" ht="14.7" thickTop="1" x14ac:dyDescent="0.55000000000000004">
      <c r="C6" s="191"/>
      <c r="D6" s="10"/>
      <c r="E6" s="10"/>
      <c r="F6" s="10"/>
      <c r="G6" s="10"/>
      <c r="H6" s="12">
        <f t="shared" ref="H6:H11" si="0">F6*G6</f>
        <v>0</v>
      </c>
    </row>
    <row r="7" spans="2:18" x14ac:dyDescent="0.55000000000000004">
      <c r="C7" s="191"/>
      <c r="D7" s="10"/>
      <c r="E7" s="10"/>
      <c r="F7" s="10"/>
      <c r="G7" s="10"/>
      <c r="H7" s="12">
        <f t="shared" si="0"/>
        <v>0</v>
      </c>
    </row>
    <row r="8" spans="2:18" x14ac:dyDescent="0.55000000000000004">
      <c r="C8" s="191"/>
      <c r="D8" s="10"/>
      <c r="E8" s="10"/>
      <c r="F8" s="10"/>
      <c r="G8" s="10"/>
      <c r="H8" s="12">
        <f t="shared" si="0"/>
        <v>0</v>
      </c>
    </row>
    <row r="9" spans="2:18" x14ac:dyDescent="0.55000000000000004">
      <c r="C9" s="191"/>
      <c r="D9" s="10"/>
      <c r="E9" s="10"/>
      <c r="F9" s="10"/>
      <c r="G9" s="10"/>
      <c r="H9" s="12">
        <f t="shared" si="0"/>
        <v>0</v>
      </c>
    </row>
    <row r="10" spans="2:18" x14ac:dyDescent="0.55000000000000004">
      <c r="C10" s="191"/>
      <c r="D10" s="10"/>
      <c r="E10" s="10"/>
      <c r="F10" s="10"/>
      <c r="G10" s="10"/>
      <c r="H10" s="12">
        <f t="shared" si="0"/>
        <v>0</v>
      </c>
    </row>
    <row r="11" spans="2:18" x14ac:dyDescent="0.55000000000000004">
      <c r="C11" s="191"/>
      <c r="D11" s="10"/>
      <c r="E11" s="10"/>
      <c r="F11" s="10"/>
      <c r="G11" s="10"/>
      <c r="H11" s="12">
        <f t="shared" si="0"/>
        <v>0</v>
      </c>
    </row>
    <row r="12" spans="2:18" x14ac:dyDescent="0.55000000000000004">
      <c r="C12" s="191"/>
      <c r="D12" s="10"/>
      <c r="E12" s="10"/>
      <c r="F12" s="10"/>
      <c r="G12" s="10"/>
      <c r="H12" s="12"/>
    </row>
    <row r="13" spans="2:18" ht="15.6" x14ac:dyDescent="0.55000000000000004">
      <c r="B13" s="190"/>
      <c r="C13" s="10"/>
      <c r="D13" s="10"/>
      <c r="E13" s="10"/>
      <c r="F13" s="10"/>
      <c r="G13" s="10"/>
      <c r="H13" s="10"/>
    </row>
    <row r="14" spans="2:18" ht="14.7" thickBot="1" x14ac:dyDescent="0.6">
      <c r="B14" s="197" t="s">
        <v>41</v>
      </c>
      <c r="C14" s="23"/>
      <c r="D14" s="22"/>
      <c r="E14" s="22"/>
      <c r="F14" s="22"/>
      <c r="G14" s="22"/>
      <c r="H14" s="22"/>
    </row>
    <row r="15" spans="2:18" x14ac:dyDescent="0.55000000000000004">
      <c r="C15" s="192"/>
      <c r="D15" s="10"/>
      <c r="E15" s="10"/>
      <c r="F15" s="10"/>
      <c r="G15" s="10"/>
      <c r="H15" s="12">
        <f t="shared" ref="H15:H17" si="1">F15*G15</f>
        <v>0</v>
      </c>
    </row>
    <row r="16" spans="2:18" x14ac:dyDescent="0.55000000000000004">
      <c r="C16" s="192"/>
      <c r="D16" s="10"/>
      <c r="E16" s="10"/>
      <c r="F16" s="10"/>
      <c r="G16" s="10"/>
      <c r="H16" s="12">
        <f t="shared" si="1"/>
        <v>0</v>
      </c>
    </row>
    <row r="17" spans="2:8" x14ac:dyDescent="0.55000000000000004">
      <c r="C17" s="192"/>
      <c r="D17" s="10"/>
      <c r="E17" s="10"/>
      <c r="F17" s="10"/>
      <c r="G17" s="10"/>
      <c r="H17" s="12">
        <f t="shared" si="1"/>
        <v>0</v>
      </c>
    </row>
    <row r="18" spans="2:8" x14ac:dyDescent="0.55000000000000004">
      <c r="B18" s="10"/>
      <c r="C18" s="10"/>
      <c r="D18" s="10"/>
      <c r="E18" s="10"/>
      <c r="F18" s="10"/>
      <c r="G18" s="10"/>
      <c r="H18" s="10"/>
    </row>
    <row r="19" spans="2:8" x14ac:dyDescent="0.55000000000000004">
      <c r="B19" s="10"/>
      <c r="C19" s="10"/>
      <c r="D19" s="10"/>
      <c r="E19" s="10"/>
      <c r="F19" s="10"/>
      <c r="G19" s="10"/>
      <c r="H19" s="10"/>
    </row>
    <row r="20" spans="2:8" ht="14.7" thickBot="1" x14ac:dyDescent="0.6">
      <c r="B20" s="193" t="s">
        <v>44</v>
      </c>
      <c r="C20" s="194"/>
      <c r="D20" s="195"/>
      <c r="E20" s="195"/>
      <c r="F20" s="196"/>
      <c r="G20" s="196"/>
      <c r="H20" s="196"/>
    </row>
    <row r="21" spans="2:8" ht="14.7" thickTop="1" x14ac:dyDescent="0.55000000000000004">
      <c r="C21" s="191" t="s">
        <v>46</v>
      </c>
      <c r="E21" s="11"/>
      <c r="F21" s="10"/>
      <c r="G21" s="12"/>
      <c r="H21" s="12">
        <f t="shared" ref="H21:H24" si="2">F21*G21</f>
        <v>0</v>
      </c>
    </row>
    <row r="22" spans="2:8" x14ac:dyDescent="0.55000000000000004">
      <c r="C22" s="191" t="s">
        <v>47</v>
      </c>
      <c r="E22" s="11"/>
      <c r="F22" s="10"/>
      <c r="G22" s="12"/>
      <c r="H22" s="12">
        <f t="shared" si="2"/>
        <v>0</v>
      </c>
    </row>
    <row r="23" spans="2:8" x14ac:dyDescent="0.55000000000000004">
      <c r="C23" s="191" t="s">
        <v>48</v>
      </c>
      <c r="E23" s="11"/>
      <c r="F23" s="10"/>
      <c r="G23" s="12"/>
      <c r="H23" s="12">
        <f t="shared" si="2"/>
        <v>0</v>
      </c>
    </row>
    <row r="24" spans="2:8" x14ac:dyDescent="0.55000000000000004">
      <c r="C24" s="191" t="s">
        <v>17</v>
      </c>
      <c r="E24" s="11"/>
      <c r="F24" s="10"/>
      <c r="G24" s="12"/>
      <c r="H24" s="12">
        <f t="shared" si="2"/>
        <v>0</v>
      </c>
    </row>
    <row r="25" spans="2:8" x14ac:dyDescent="0.55000000000000004">
      <c r="C25" s="24"/>
      <c r="D25" s="11"/>
      <c r="E25" s="11"/>
      <c r="F25" s="10"/>
      <c r="G25" s="12"/>
      <c r="H25" s="12"/>
    </row>
    <row r="26" spans="2:8" x14ac:dyDescent="0.55000000000000004">
      <c r="B26"/>
    </row>
    <row r="27" spans="2:8" ht="14.7" thickBot="1" x14ac:dyDescent="0.6">
      <c r="B27" s="193" t="s">
        <v>39</v>
      </c>
      <c r="C27" s="193"/>
      <c r="D27" s="195"/>
      <c r="E27" s="195"/>
      <c r="F27" s="196"/>
      <c r="G27" s="199"/>
      <c r="H27" s="199"/>
    </row>
    <row r="28" spans="2:8" ht="14.7" thickTop="1" x14ac:dyDescent="0.55000000000000004">
      <c r="C28" s="191"/>
      <c r="H28" s="12">
        <f t="shared" ref="H28:H34" si="3">F28*G28</f>
        <v>0</v>
      </c>
    </row>
    <row r="29" spans="2:8" x14ac:dyDescent="0.55000000000000004">
      <c r="C29" s="191"/>
      <c r="H29" s="12">
        <f t="shared" si="3"/>
        <v>0</v>
      </c>
    </row>
    <row r="30" spans="2:8" x14ac:dyDescent="0.55000000000000004">
      <c r="C30" s="191"/>
      <c r="H30" s="12">
        <f t="shared" si="3"/>
        <v>0</v>
      </c>
    </row>
    <row r="31" spans="2:8" x14ac:dyDescent="0.55000000000000004">
      <c r="B31"/>
      <c r="C31" s="191"/>
      <c r="H31" s="12">
        <f t="shared" si="3"/>
        <v>0</v>
      </c>
    </row>
    <row r="32" spans="2:8" x14ac:dyDescent="0.55000000000000004">
      <c r="C32" s="191"/>
      <c r="H32" s="12">
        <f t="shared" si="3"/>
        <v>0</v>
      </c>
    </row>
    <row r="33" spans="2:8" x14ac:dyDescent="0.55000000000000004">
      <c r="C33" s="191"/>
      <c r="H33" s="12">
        <f t="shared" si="3"/>
        <v>0</v>
      </c>
    </row>
    <row r="34" spans="2:8" x14ac:dyDescent="0.55000000000000004">
      <c r="B34"/>
      <c r="C34" s="191"/>
      <c r="H34" s="12">
        <f t="shared" si="3"/>
        <v>0</v>
      </c>
    </row>
    <row r="35" spans="2:8" x14ac:dyDescent="0.55000000000000004">
      <c r="B35"/>
      <c r="C35" s="191"/>
      <c r="H35" s="12"/>
    </row>
    <row r="36" spans="2:8" x14ac:dyDescent="0.55000000000000004">
      <c r="B36"/>
    </row>
    <row r="37" spans="2:8" ht="14.7" thickBot="1" x14ac:dyDescent="0.6">
      <c r="B37" s="193" t="s">
        <v>45</v>
      </c>
      <c r="C37" s="200"/>
      <c r="D37" s="200"/>
      <c r="E37" s="195"/>
      <c r="F37" s="196"/>
      <c r="G37" s="199"/>
      <c r="H37" s="199"/>
    </row>
    <row r="38" spans="2:8" ht="14.7" thickTop="1" x14ac:dyDescent="0.55000000000000004">
      <c r="C38" s="191"/>
      <c r="E38" s="11"/>
      <c r="F38" s="10"/>
      <c r="G38" s="12"/>
      <c r="H38" s="12">
        <f t="shared" ref="H38:H42" si="4">F38*G38</f>
        <v>0</v>
      </c>
    </row>
    <row r="39" spans="2:8" x14ac:dyDescent="0.55000000000000004">
      <c r="C39" s="191"/>
      <c r="E39" s="11"/>
      <c r="F39" s="10"/>
      <c r="G39" s="12"/>
      <c r="H39" s="12">
        <f t="shared" si="4"/>
        <v>0</v>
      </c>
    </row>
    <row r="40" spans="2:8" x14ac:dyDescent="0.55000000000000004">
      <c r="C40" s="191"/>
      <c r="E40" s="11"/>
      <c r="F40" s="10"/>
      <c r="G40" s="12"/>
      <c r="H40" s="12">
        <f t="shared" si="4"/>
        <v>0</v>
      </c>
    </row>
    <row r="41" spans="2:8" x14ac:dyDescent="0.55000000000000004">
      <c r="C41" s="191"/>
      <c r="E41" s="11"/>
      <c r="F41" s="10"/>
      <c r="G41" s="12"/>
      <c r="H41" s="12">
        <f t="shared" si="4"/>
        <v>0</v>
      </c>
    </row>
    <row r="42" spans="2:8" x14ac:dyDescent="0.55000000000000004">
      <c r="C42" s="191"/>
      <c r="E42" s="11"/>
      <c r="F42" s="10"/>
      <c r="G42" s="12"/>
      <c r="H42" s="12">
        <f t="shared" si="4"/>
        <v>0</v>
      </c>
    </row>
    <row r="43" spans="2:8" x14ac:dyDescent="0.55000000000000004">
      <c r="E43" s="11"/>
      <c r="F43" s="10"/>
      <c r="G43" s="12"/>
      <c r="H43" s="12"/>
    </row>
    <row r="44" spans="2:8" x14ac:dyDescent="0.55000000000000004">
      <c r="E44" s="11"/>
      <c r="F44" s="10"/>
      <c r="G44" s="12"/>
      <c r="H44" s="12"/>
    </row>
    <row r="45" spans="2:8" ht="15.6" customHeight="1" thickBot="1" x14ac:dyDescent="0.6">
      <c r="B45" s="193" t="s">
        <v>42</v>
      </c>
      <c r="C45" s="200"/>
      <c r="D45" s="200"/>
      <c r="E45" s="195"/>
      <c r="F45" s="196"/>
      <c r="G45" s="199"/>
      <c r="H45" s="199"/>
    </row>
    <row r="46" spans="2:8" ht="14.7" thickTop="1" x14ac:dyDescent="0.55000000000000004">
      <c r="C46" s="191"/>
      <c r="E46" s="11"/>
      <c r="F46" s="10"/>
      <c r="G46" s="12"/>
      <c r="H46" s="12">
        <f t="shared" ref="H46:H49" si="5">F46*G46</f>
        <v>0</v>
      </c>
    </row>
    <row r="47" spans="2:8" x14ac:dyDescent="0.55000000000000004">
      <c r="C47" s="191"/>
      <c r="E47" s="11"/>
      <c r="F47" s="10"/>
      <c r="G47" s="12"/>
      <c r="H47" s="12">
        <f t="shared" si="5"/>
        <v>0</v>
      </c>
    </row>
    <row r="48" spans="2:8" x14ac:dyDescent="0.55000000000000004">
      <c r="C48" s="191"/>
      <c r="E48" s="11"/>
      <c r="F48" s="10"/>
      <c r="G48" s="12"/>
      <c r="H48" s="12">
        <f t="shared" si="5"/>
        <v>0</v>
      </c>
    </row>
    <row r="49" spans="2:8" x14ac:dyDescent="0.55000000000000004">
      <c r="C49" s="191"/>
      <c r="E49" s="11"/>
      <c r="F49" s="10"/>
      <c r="G49" s="12"/>
      <c r="H49" s="12">
        <f t="shared" si="5"/>
        <v>0</v>
      </c>
    </row>
    <row r="50" spans="2:8" x14ac:dyDescent="0.55000000000000004">
      <c r="C50" s="191"/>
      <c r="E50" s="11"/>
      <c r="F50" s="10"/>
      <c r="G50" s="12"/>
    </row>
    <row r="51" spans="2:8" x14ac:dyDescent="0.55000000000000004">
      <c r="C51" s="191"/>
      <c r="E51" s="11"/>
      <c r="F51" s="10"/>
      <c r="G51" s="12"/>
    </row>
    <row r="52" spans="2:8" x14ac:dyDescent="0.55000000000000004">
      <c r="E52" s="11"/>
      <c r="F52" s="10"/>
      <c r="G52" s="12"/>
      <c r="H52" s="12"/>
    </row>
    <row r="54" spans="2:8" ht="14.7" thickBot="1" x14ac:dyDescent="0.6">
      <c r="B54" s="193" t="s">
        <v>34</v>
      </c>
      <c r="C54" s="200"/>
      <c r="D54" s="200"/>
      <c r="E54" s="195"/>
      <c r="F54" s="196"/>
      <c r="G54" s="199"/>
      <c r="H54" s="199"/>
    </row>
    <row r="55" spans="2:8" ht="14.7" thickTop="1" x14ac:dyDescent="0.55000000000000004">
      <c r="C55" s="203"/>
      <c r="D55" s="11"/>
      <c r="E55" s="11"/>
      <c r="F55" s="10"/>
      <c r="G55" s="12"/>
      <c r="H55" s="12">
        <f t="shared" ref="H55:H57" si="6">F55*G55</f>
        <v>0</v>
      </c>
    </row>
    <row r="56" spans="2:8" x14ac:dyDescent="0.55000000000000004">
      <c r="C56" s="203"/>
      <c r="D56" s="11"/>
      <c r="E56" s="11"/>
      <c r="F56" s="10"/>
      <c r="G56" s="12"/>
      <c r="H56" s="12">
        <f t="shared" si="6"/>
        <v>0</v>
      </c>
    </row>
    <row r="57" spans="2:8" x14ac:dyDescent="0.55000000000000004">
      <c r="C57" s="203"/>
      <c r="D57" s="11"/>
      <c r="E57" s="11"/>
      <c r="F57" s="10"/>
      <c r="G57" s="10"/>
      <c r="H57" s="12">
        <f t="shared" si="6"/>
        <v>0</v>
      </c>
    </row>
    <row r="58" spans="2:8" x14ac:dyDescent="0.55000000000000004">
      <c r="C58" s="203"/>
      <c r="H58" s="12"/>
    </row>
    <row r="59" spans="2:8" x14ac:dyDescent="0.55000000000000004">
      <c r="H59" s="12"/>
    </row>
    <row r="60" spans="2:8" x14ac:dyDescent="0.55000000000000004">
      <c r="F60" s="11" t="s">
        <v>33</v>
      </c>
      <c r="G60" s="11"/>
      <c r="H60" s="201">
        <f>+SUM(H6:H57)</f>
        <v>0</v>
      </c>
    </row>
    <row r="61" spans="2:8" x14ac:dyDescent="0.55000000000000004">
      <c r="H61" s="9"/>
    </row>
    <row r="68" spans="8:8" x14ac:dyDescent="0.55000000000000004">
      <c r="H68" s="9"/>
    </row>
    <row r="69" spans="8:8" x14ac:dyDescent="0.55000000000000004">
      <c r="H69" s="9"/>
    </row>
    <row r="70" spans="8:8" x14ac:dyDescent="0.55000000000000004">
      <c r="H70" s="9"/>
    </row>
    <row r="71" spans="8:8" x14ac:dyDescent="0.55000000000000004">
      <c r="H71" s="9"/>
    </row>
    <row r="72" spans="8:8" x14ac:dyDescent="0.55000000000000004">
      <c r="H72" s="9"/>
    </row>
    <row r="73" spans="8:8" x14ac:dyDescent="0.55000000000000004">
      <c r="H73" s="9"/>
    </row>
    <row r="74" spans="8:8" x14ac:dyDescent="0.55000000000000004">
      <c r="H74" s="9"/>
    </row>
    <row r="75" spans="8:8" x14ac:dyDescent="0.55000000000000004">
      <c r="H75" s="9"/>
    </row>
    <row r="76" spans="8:8" x14ac:dyDescent="0.55000000000000004">
      <c r="H76" s="9"/>
    </row>
    <row r="77" spans="8:8" x14ac:dyDescent="0.55000000000000004">
      <c r="H77" s="9"/>
    </row>
    <row r="78" spans="8:8" x14ac:dyDescent="0.55000000000000004">
      <c r="H78" s="9"/>
    </row>
    <row r="79" spans="8:8" x14ac:dyDescent="0.55000000000000004">
      <c r="H79" s="9"/>
    </row>
    <row r="80" spans="8:8" x14ac:dyDescent="0.55000000000000004">
      <c r="H80" s="9"/>
    </row>
    <row r="81" spans="8:8" x14ac:dyDescent="0.55000000000000004">
      <c r="H81" s="9"/>
    </row>
    <row r="82" spans="8:8" x14ac:dyDescent="0.55000000000000004">
      <c r="H82" s="9"/>
    </row>
    <row r="83" spans="8:8" x14ac:dyDescent="0.55000000000000004">
      <c r="H83" s="9"/>
    </row>
    <row r="84" spans="8:8" x14ac:dyDescent="0.55000000000000004">
      <c r="H84" s="9"/>
    </row>
    <row r="85" spans="8:8" x14ac:dyDescent="0.55000000000000004">
      <c r="H85" s="9"/>
    </row>
    <row r="86" spans="8:8" x14ac:dyDescent="0.55000000000000004">
      <c r="H86" s="9"/>
    </row>
    <row r="87" spans="8:8" x14ac:dyDescent="0.55000000000000004">
      <c r="H87" s="9"/>
    </row>
    <row r="88" spans="8:8" x14ac:dyDescent="0.55000000000000004">
      <c r="H88" s="9"/>
    </row>
    <row r="89" spans="8:8" x14ac:dyDescent="0.55000000000000004">
      <c r="H89" s="9"/>
    </row>
    <row r="90" spans="8:8" x14ac:dyDescent="0.55000000000000004">
      <c r="H90" s="9"/>
    </row>
    <row r="91" spans="8:8" x14ac:dyDescent="0.55000000000000004">
      <c r="H91" s="9"/>
    </row>
    <row r="92" spans="8:8" x14ac:dyDescent="0.55000000000000004">
      <c r="H92" s="9"/>
    </row>
    <row r="93" spans="8:8" x14ac:dyDescent="0.55000000000000004">
      <c r="H93" s="9"/>
    </row>
    <row r="97" spans="8:8" x14ac:dyDescent="0.55000000000000004">
      <c r="H97" s="9"/>
    </row>
  </sheetData>
  <mergeCells count="2">
    <mergeCell ref="B1:H1"/>
    <mergeCell ref="B2:H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30555B3EC51C4D858A54A16DC2B8A1" ma:contentTypeVersion="5" ma:contentTypeDescription="Create a new document." ma:contentTypeScope="" ma:versionID="64b915391ad2135aa9261f8e583d0a6c">
  <xsd:schema xmlns:xsd="http://www.w3.org/2001/XMLSchema" xmlns:xs="http://www.w3.org/2001/XMLSchema" xmlns:p="http://schemas.microsoft.com/office/2006/metadata/properties" xmlns:ns2="70a61ee6-fcd0-44b8-a71c-0da62fb649ed" xmlns:ns3="cba93d1d-3e15-4c72-8b36-342e7c17fd43" targetNamespace="http://schemas.microsoft.com/office/2006/metadata/properties" ma:root="true" ma:fieldsID="5f3de385ed240b1568720239300ac11a" ns2:_="" ns3:_="">
    <xsd:import namespace="70a61ee6-fcd0-44b8-a71c-0da62fb649ed"/>
    <xsd:import namespace="cba93d1d-3e15-4c72-8b36-342e7c17fd4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a61ee6-fcd0-44b8-a71c-0da62fb649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a93d1d-3e15-4c72-8b36-342e7c17fd4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1193C9D-8BD0-4C01-BC64-7F5D28DD11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5DDA2D2-CED7-4968-82EF-E84092B530B5}"/>
</file>

<file path=customXml/itemProps3.xml><?xml version="1.0" encoding="utf-8"?>
<ds:datastoreItem xmlns:ds="http://schemas.openxmlformats.org/officeDocument/2006/customXml" ds:itemID="{2F06239C-7BD9-4670-B5B5-1DB0AA20E492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  <ds:schemaRef ds:uri="ccead206-8ea9-4ee8-8d96-fee3c19ea782"/>
    <ds:schemaRef ds:uri="dc48984d-0602-4f0c-89b7-d9bfb647ca73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BOM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mjpow</dc:creator>
  <cp:lastModifiedBy>Aliff, Tyler W</cp:lastModifiedBy>
  <dcterms:created xsi:type="dcterms:W3CDTF">2023-06-26T21:19:49Z</dcterms:created>
  <dcterms:modified xsi:type="dcterms:W3CDTF">2023-12-06T16:12:04Z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0x010100EB30555B3EC51C4D858A54A16DC2B8A1</vt:lpwstr>
  </property>
</Properties>
</file>