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te_of_ks_docs\acceleration_4.0\application_templates\"/>
    </mc:Choice>
  </mc:AlternateContent>
  <xr:revisionPtr revIDLastSave="0" documentId="13_ncr:1_{183B3DD3-5E02-448D-9CB9-74DF0AF6AA88}" xr6:coauthVersionLast="47" xr6:coauthVersionMax="47" xr10:uidLastSave="{00000000-0000-0000-0000-000000000000}"/>
  <bookViews>
    <workbookView xWindow="-108" yWindow="-108" windowWidth="23256" windowHeight="12456" activeTab="1" xr2:uid="{B73829A4-73AD-4351-8D74-4476CC625239}"/>
  </bookViews>
  <sheets>
    <sheet name="Budget" sheetId="1" r:id="rId1"/>
    <sheet name="BOM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H110" i="2"/>
  <c r="H109" i="2"/>
  <c r="H108" i="2"/>
  <c r="H107" i="2"/>
  <c r="H104" i="2"/>
  <c r="H103" i="2"/>
  <c r="H102" i="2"/>
  <c r="H101" i="2"/>
  <c r="H100" i="2"/>
  <c r="H99" i="2"/>
  <c r="H98" i="2"/>
  <c r="H96" i="2"/>
  <c r="H95" i="2"/>
  <c r="H94" i="2"/>
  <c r="H93" i="2"/>
  <c r="H89" i="2"/>
  <c r="H88" i="2"/>
  <c r="H87" i="2"/>
  <c r="H86" i="2"/>
  <c r="H85" i="2"/>
  <c r="H82" i="2"/>
  <c r="H81" i="2"/>
  <c r="H80" i="2"/>
  <c r="H79" i="2"/>
  <c r="H78" i="2"/>
  <c r="H77" i="2"/>
  <c r="H76" i="2"/>
  <c r="H75" i="2"/>
  <c r="H74" i="2"/>
  <c r="H72" i="2"/>
  <c r="H71" i="2"/>
  <c r="H70" i="2"/>
  <c r="H69" i="2"/>
  <c r="H67" i="2"/>
  <c r="H66" i="2"/>
  <c r="H65" i="2"/>
  <c r="H64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5" i="2"/>
  <c r="H44" i="2"/>
  <c r="H43" i="2"/>
  <c r="H42" i="2"/>
  <c r="H41" i="2"/>
  <c r="H39" i="2"/>
  <c r="H38" i="2"/>
  <c r="H37" i="2"/>
  <c r="H36" i="2"/>
  <c r="H33" i="2"/>
  <c r="H32" i="2"/>
  <c r="H29" i="2"/>
  <c r="H28" i="2"/>
  <c r="H27" i="2"/>
  <c r="H26" i="2"/>
  <c r="H25" i="2"/>
  <c r="H24" i="2"/>
  <c r="H23" i="2"/>
  <c r="H18" i="2"/>
  <c r="H17" i="2"/>
  <c r="H16" i="2"/>
  <c r="H11" i="2"/>
  <c r="H10" i="2"/>
  <c r="H9" i="2"/>
  <c r="H8" i="2"/>
  <c r="H7" i="2"/>
  <c r="H6" i="2"/>
  <c r="H113" i="2" s="1"/>
  <c r="Q73" i="1"/>
  <c r="P73" i="1"/>
  <c r="R71" i="1"/>
  <c r="Q71" i="1"/>
  <c r="P71" i="1"/>
  <c r="L71" i="1"/>
  <c r="J71" i="1"/>
  <c r="J73" i="1" s="1"/>
  <c r="H71" i="1"/>
  <c r="H73" i="1" s="1"/>
  <c r="F71" i="1"/>
  <c r="F73" i="1" s="1"/>
  <c r="E71" i="1"/>
  <c r="D71" i="1"/>
  <c r="D73" i="1" s="1"/>
  <c r="C71" i="1"/>
  <c r="N71" i="1" s="1"/>
  <c r="O71" i="1" s="1"/>
  <c r="Q57" i="1"/>
  <c r="P57" i="1"/>
  <c r="N57" i="1"/>
  <c r="O57" i="1" s="1"/>
  <c r="L57" i="1"/>
  <c r="L73" i="1" s="1"/>
  <c r="J57" i="1"/>
  <c r="H57" i="1"/>
  <c r="F57" i="1"/>
  <c r="D57" i="1"/>
  <c r="R57" i="1" s="1"/>
  <c r="C57" i="1"/>
  <c r="E57" i="1" s="1"/>
  <c r="Q52" i="1"/>
  <c r="P52" i="1"/>
  <c r="L52" i="1"/>
  <c r="J52" i="1"/>
  <c r="H52" i="1"/>
  <c r="F52" i="1"/>
  <c r="R52" i="1" s="1"/>
  <c r="E52" i="1"/>
  <c r="D52" i="1"/>
  <c r="C52" i="1"/>
  <c r="N52" i="1" s="1"/>
  <c r="O52" i="1" s="1"/>
  <c r="Q44" i="1"/>
  <c r="P44" i="1"/>
  <c r="N44" i="1"/>
  <c r="L44" i="1"/>
  <c r="J44" i="1"/>
  <c r="H44" i="1"/>
  <c r="F44" i="1"/>
  <c r="D44" i="1"/>
  <c r="R44" i="1" s="1"/>
  <c r="C44" i="1"/>
  <c r="E44" i="1" s="1"/>
  <c r="Q38" i="1"/>
  <c r="P38" i="1"/>
  <c r="L38" i="1"/>
  <c r="J38" i="1"/>
  <c r="H38" i="1"/>
  <c r="F38" i="1"/>
  <c r="R38" i="1" s="1"/>
  <c r="E38" i="1"/>
  <c r="D38" i="1"/>
  <c r="C38" i="1"/>
  <c r="N38" i="1" s="1"/>
  <c r="O38" i="1" s="1"/>
  <c r="Q32" i="1"/>
  <c r="P32" i="1"/>
  <c r="N32" i="1"/>
  <c r="L32" i="1"/>
  <c r="J32" i="1"/>
  <c r="H32" i="1"/>
  <c r="F32" i="1"/>
  <c r="D32" i="1"/>
  <c r="R32" i="1" s="1"/>
  <c r="C32" i="1"/>
  <c r="E32" i="1" s="1"/>
  <c r="R26" i="1"/>
  <c r="Q26" i="1"/>
  <c r="P26" i="1"/>
  <c r="L26" i="1"/>
  <c r="J26" i="1"/>
  <c r="H26" i="1"/>
  <c r="F26" i="1"/>
  <c r="E26" i="1"/>
  <c r="D26" i="1"/>
  <c r="C26" i="1"/>
  <c r="N26" i="1" s="1"/>
  <c r="O26" i="1" s="1"/>
  <c r="Q22" i="1"/>
  <c r="P22" i="1"/>
  <c r="N22" i="1"/>
  <c r="O22" i="1" s="1"/>
  <c r="L22" i="1"/>
  <c r="J22" i="1"/>
  <c r="H22" i="1"/>
  <c r="F22" i="1"/>
  <c r="D22" i="1"/>
  <c r="R22" i="1" s="1"/>
  <c r="C22" i="1"/>
  <c r="E22" i="1" s="1"/>
  <c r="R16" i="1"/>
  <c r="Q16" i="1"/>
  <c r="P16" i="1"/>
  <c r="L16" i="1"/>
  <c r="J16" i="1"/>
  <c r="H16" i="1"/>
  <c r="F16" i="1"/>
  <c r="E16" i="1"/>
  <c r="D16" i="1"/>
  <c r="C16" i="1"/>
  <c r="N16" i="1" s="1"/>
  <c r="O16" i="1" s="1"/>
  <c r="R73" i="1" l="1"/>
  <c r="O32" i="1"/>
  <c r="O44" i="1"/>
  <c r="C73" i="1"/>
  <c r="E73" i="1" l="1"/>
  <c r="C3" i="1"/>
  <c r="N73" i="1"/>
  <c r="O73" i="1" s="1"/>
</calcChain>
</file>

<file path=xl/sharedStrings.xml><?xml version="1.0" encoding="utf-8"?>
<sst xmlns="http://schemas.openxmlformats.org/spreadsheetml/2006/main" count="205" uniqueCount="135">
  <si>
    <t>Please provide cost estimates using this budget template. Insert or remove cost categories as needed. Use the BOM tab to aide in the estimation process.</t>
  </si>
  <si>
    <t>Pre-Project Development Costs (Not to Exceed)</t>
  </si>
  <si>
    <t>Minimum Matching Funds Required</t>
  </si>
  <si>
    <t>Plant Miles</t>
  </si>
  <si>
    <t>Passings Proposed</t>
  </si>
  <si>
    <t>Costs</t>
  </si>
  <si>
    <t>Projected Costs</t>
  </si>
  <si>
    <t>Requested Grant Funds</t>
  </si>
  <si>
    <t>Percent of Requested Funds</t>
  </si>
  <si>
    <t>Private Funds 
($)</t>
  </si>
  <si>
    <t>Private Funds
(source)</t>
  </si>
  <si>
    <t>Local/Other Funds 
($)</t>
  </si>
  <si>
    <t>Local/Other Funds
(source)</t>
  </si>
  <si>
    <t>Cash Match 
($)</t>
  </si>
  <si>
    <t>Cash Match
(source)</t>
  </si>
  <si>
    <t>In-Kind Match 
($)</t>
  </si>
  <si>
    <t>In-Kind Match
(source)</t>
  </si>
  <si>
    <t>Percent of Total Other Funding</t>
  </si>
  <si>
    <t>TOTAL Percent of ALL Funding</t>
  </si>
  <si>
    <t>Cost Per Mile</t>
  </si>
  <si>
    <t>Cost Per Passing</t>
  </si>
  <si>
    <t>TOTAL FUNDING (Should Match Projected Costs)</t>
  </si>
  <si>
    <t>1) Pre-Project Development Costs</t>
  </si>
  <si>
    <t>Data Gathering</t>
  </si>
  <si>
    <t>Feasibility Studies</t>
  </si>
  <si>
    <t>Engineering Design</t>
  </si>
  <si>
    <t>Environmental/Historical/Cultural Reviews</t>
  </si>
  <si>
    <t>Permitting</t>
  </si>
  <si>
    <t>Other</t>
  </si>
  <si>
    <t>Sub-Total</t>
  </si>
  <si>
    <t>This cell's value should not exceed 5% of the total project budget.  If the cell background is red, the amount must be modified.  If cell background is green, the amount is within the 5% of the total project budget.</t>
  </si>
  <si>
    <t>2) Project Management, Testing, Validation</t>
  </si>
  <si>
    <t>Project Management</t>
  </si>
  <si>
    <t xml:space="preserve"> </t>
  </si>
  <si>
    <t>Network testing, validation</t>
  </si>
  <si>
    <t>3) Make Ready</t>
  </si>
  <si>
    <t>4) Real Estate</t>
  </si>
  <si>
    <t>Remodel</t>
  </si>
  <si>
    <t>New Acquisition</t>
  </si>
  <si>
    <t>Safety and Reliability</t>
  </si>
  <si>
    <t>5) Construction</t>
  </si>
  <si>
    <t>Aerial Construction</t>
  </si>
  <si>
    <t>Underground Construction</t>
  </si>
  <si>
    <t>Construction-related Engineering/Re-engineering</t>
  </si>
  <si>
    <t>6) Central Office/Head End Equipment</t>
  </si>
  <si>
    <t>Electronics</t>
  </si>
  <si>
    <t>Transport/Backhaul</t>
  </si>
  <si>
    <t>Infrastructure</t>
  </si>
  <si>
    <t>7) Material</t>
  </si>
  <si>
    <t>Strand</t>
  </si>
  <si>
    <t>Fiber</t>
  </si>
  <si>
    <t>Coax</t>
  </si>
  <si>
    <r>
      <t xml:space="preserve">OSP Material </t>
    </r>
    <r>
      <rPr>
        <b/>
        <i/>
        <sz val="10"/>
        <color rgb="FF000000"/>
        <rFont val="Calibri"/>
        <family val="2"/>
        <scheme val="minor"/>
      </rPr>
      <t>(FDH Cabinets/Taps/Splitters/Antennas/ETC)</t>
    </r>
  </si>
  <si>
    <t>8) Subscriber Equipment</t>
  </si>
  <si>
    <t>Drop Material (Coax/Fiber/Antenna)</t>
  </si>
  <si>
    <t>9) Labor</t>
  </si>
  <si>
    <t>9a. Inhouse Labor</t>
  </si>
  <si>
    <t xml:space="preserve">     Central Office/Head End</t>
  </si>
  <si>
    <t xml:space="preserve">     Outside Plant</t>
  </si>
  <si>
    <t>Splicing</t>
  </si>
  <si>
    <t>Subscriber</t>
  </si>
  <si>
    <t>9b. Contractor Labor</t>
  </si>
  <si>
    <t xml:space="preserve">     Splicing</t>
  </si>
  <si>
    <t xml:space="preserve">     Subscriber</t>
  </si>
  <si>
    <t>Grand Totals</t>
  </si>
  <si>
    <t xml:space="preserve">
                                    BILL OF MATERIALS ESTIMATE</t>
  </si>
  <si>
    <t>Please use the area below to estimate costs. Examples have been provided. Add or remove material/labor costs as needed.</t>
  </si>
  <si>
    <t>Category</t>
  </si>
  <si>
    <t>Materials</t>
  </si>
  <si>
    <t>Description</t>
  </si>
  <si>
    <t>Manufacturer</t>
  </si>
  <si>
    <t>QTY/Hours</t>
  </si>
  <si>
    <t>Unit Costs</t>
  </si>
  <si>
    <t>Total Cost</t>
  </si>
  <si>
    <t>Pre-Project Development Costs</t>
  </si>
  <si>
    <t>Project Management, Testing, Validation</t>
  </si>
  <si>
    <t>Real Estate</t>
  </si>
  <si>
    <t>Concrete Buildings</t>
  </si>
  <si>
    <t>Remodeling Costs</t>
  </si>
  <si>
    <t>Fencing</t>
  </si>
  <si>
    <t>DC Power Plant</t>
  </si>
  <si>
    <t>Generator</t>
  </si>
  <si>
    <t>Propane Tank</t>
  </si>
  <si>
    <t>Driveway/Parking Lot</t>
  </si>
  <si>
    <t>Project Design</t>
  </si>
  <si>
    <t>Engineering Costs</t>
  </si>
  <si>
    <t>Outside Plant Aerial</t>
  </si>
  <si>
    <t>Strand w/ pole hardware</t>
  </si>
  <si>
    <t>Lashing Wire</t>
  </si>
  <si>
    <t>Down Guys</t>
  </si>
  <si>
    <t>Anchors</t>
  </si>
  <si>
    <t>Terminals (MST)</t>
  </si>
  <si>
    <t>12 Port</t>
  </si>
  <si>
    <t>8 Port</t>
  </si>
  <si>
    <t>4 Port</t>
  </si>
  <si>
    <t>Splice Cases</t>
  </si>
  <si>
    <t>Slack Loops</t>
  </si>
  <si>
    <t>Fiber Optic Cable</t>
  </si>
  <si>
    <t>288 Count</t>
  </si>
  <si>
    <t>144 Count</t>
  </si>
  <si>
    <t>120 Count</t>
  </si>
  <si>
    <t>96 Count</t>
  </si>
  <si>
    <t>72 Count</t>
  </si>
  <si>
    <t>48 Count</t>
  </si>
  <si>
    <t>24 Count</t>
  </si>
  <si>
    <t>12 Count</t>
  </si>
  <si>
    <t>FDH Cabinets</t>
  </si>
  <si>
    <t>Trunk Amp</t>
  </si>
  <si>
    <t>Line Extender</t>
  </si>
  <si>
    <t>8 Port Tap</t>
  </si>
  <si>
    <t>4 Port Tap</t>
  </si>
  <si>
    <t>2 Port Tap</t>
  </si>
  <si>
    <t>Coax Cable</t>
  </si>
  <si>
    <t>Outside Plant Underground</t>
  </si>
  <si>
    <t>Conduit</t>
  </si>
  <si>
    <t>Vaults</t>
  </si>
  <si>
    <t>Manholes</t>
  </si>
  <si>
    <t>Hand Holes</t>
  </si>
  <si>
    <t xml:space="preserve">Subscriber </t>
  </si>
  <si>
    <t>Coax Drops</t>
  </si>
  <si>
    <t>Service Drop Poles</t>
  </si>
  <si>
    <t>NID  (Demark &amp; Testing Point)</t>
  </si>
  <si>
    <t>Wi-Fi Device</t>
  </si>
  <si>
    <t>Modem</t>
  </si>
  <si>
    <t>Labor</t>
  </si>
  <si>
    <t>Inhouse Labor</t>
  </si>
  <si>
    <t>Contractor Labor</t>
  </si>
  <si>
    <t>Flaggers</t>
  </si>
  <si>
    <t>Police Detail</t>
  </si>
  <si>
    <t>Railroad Permitting</t>
  </si>
  <si>
    <t>Underground Permitting</t>
  </si>
  <si>
    <t>Pole License</t>
  </si>
  <si>
    <t>Make Ready</t>
  </si>
  <si>
    <t>Total</t>
  </si>
  <si>
    <t>BAG 4.0 HFC (Hybrid Fiber Coax)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</si>
</sst>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569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E2EFDA"/>
        <bgColor rgb="FF000000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3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/>
    <xf numFmtId="0" fontId="6" fillId="0" borderId="6" xfId="0" applyFont="1" applyBorder="1" applyAlignment="1">
      <alignment horizontal="left" vertical="center" wrapText="1"/>
    </xf>
    <xf numFmtId="44" fontId="6" fillId="0" borderId="7" xfId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9" fontId="9" fillId="3" borderId="16" xfId="2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49" fontId="10" fillId="4" borderId="15" xfId="0" applyNumberFormat="1" applyFont="1" applyFill="1" applyBorder="1" applyAlignment="1">
      <alignment horizontal="center" vertical="center" wrapText="1"/>
    </xf>
    <xf numFmtId="49" fontId="10" fillId="4" borderId="17" xfId="0" applyNumberFormat="1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vertical="center"/>
    </xf>
    <xf numFmtId="8" fontId="9" fillId="8" borderId="0" xfId="0" applyNumberFormat="1" applyFont="1" applyFill="1" applyAlignment="1">
      <alignment vertical="center"/>
    </xf>
    <xf numFmtId="0" fontId="11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49" fontId="9" fillId="7" borderId="0" xfId="0" applyNumberFormat="1" applyFont="1" applyFill="1" applyAlignment="1">
      <alignment vertical="center"/>
    </xf>
    <xf numFmtId="44" fontId="9" fillId="7" borderId="0" xfId="1" applyFont="1" applyFill="1" applyAlignment="1">
      <alignment vertical="center"/>
    </xf>
    <xf numFmtId="44" fontId="9" fillId="7" borderId="13" xfId="1" applyFont="1" applyFill="1" applyBorder="1" applyAlignment="1">
      <alignment vertical="center"/>
    </xf>
    <xf numFmtId="0" fontId="12" fillId="0" borderId="0" xfId="0" applyFont="1"/>
    <xf numFmtId="0" fontId="13" fillId="0" borderId="1" xfId="0" applyFont="1" applyBorder="1" applyAlignment="1">
      <alignment horizontal="left" vertical="center" indent="2"/>
    </xf>
    <xf numFmtId="44" fontId="14" fillId="0" borderId="3" xfId="1" applyFont="1" applyBorder="1" applyAlignment="1" applyProtection="1">
      <alignment vertical="center"/>
      <protection locked="0"/>
    </xf>
    <xf numFmtId="44" fontId="11" fillId="9" borderId="3" xfId="1" applyFont="1" applyFill="1" applyBorder="1" applyAlignment="1" applyProtection="1">
      <alignment vertical="center"/>
      <protection locked="0"/>
    </xf>
    <xf numFmtId="44" fontId="11" fillId="10" borderId="3" xfId="1" applyFont="1" applyFill="1" applyBorder="1" applyProtection="1">
      <protection locked="0"/>
    </xf>
    <xf numFmtId="49" fontId="11" fillId="10" borderId="3" xfId="0" applyNumberFormat="1" applyFont="1" applyFill="1" applyBorder="1" applyAlignment="1" applyProtection="1">
      <alignment horizontal="center"/>
      <protection locked="0"/>
    </xf>
    <xf numFmtId="49" fontId="11" fillId="10" borderId="5" xfId="0" applyNumberFormat="1" applyFont="1" applyFill="1" applyBorder="1" applyProtection="1">
      <protection locked="0"/>
    </xf>
    <xf numFmtId="10" fontId="11" fillId="12" borderId="0" xfId="2" applyNumberFormat="1" applyFont="1" applyFill="1" applyAlignment="1">
      <alignment horizontal="center"/>
    </xf>
    <xf numFmtId="44" fontId="14" fillId="12" borderId="0" xfId="1" applyFont="1" applyFill="1"/>
    <xf numFmtId="44" fontId="14" fillId="12" borderId="13" xfId="1" applyFont="1" applyFill="1" applyBorder="1"/>
    <xf numFmtId="0" fontId="13" fillId="0" borderId="25" xfId="0" applyFont="1" applyBorder="1" applyAlignment="1">
      <alignment horizontal="left" vertical="center" indent="2"/>
    </xf>
    <xf numFmtId="44" fontId="14" fillId="0" borderId="26" xfId="1" applyFont="1" applyBorder="1" applyAlignment="1" applyProtection="1">
      <alignment vertical="center"/>
      <protection locked="0"/>
    </xf>
    <xf numFmtId="44" fontId="11" fillId="9" borderId="26" xfId="1" applyFont="1" applyFill="1" applyBorder="1" applyAlignment="1" applyProtection="1">
      <alignment vertical="center"/>
      <protection locked="0"/>
    </xf>
    <xf numFmtId="44" fontId="11" fillId="10" borderId="26" xfId="1" applyFont="1" applyFill="1" applyBorder="1" applyProtection="1">
      <protection locked="0"/>
    </xf>
    <xf numFmtId="49" fontId="11" fillId="10" borderId="26" xfId="0" applyNumberFormat="1" applyFont="1" applyFill="1" applyBorder="1" applyAlignment="1" applyProtection="1">
      <alignment horizontal="center"/>
      <protection locked="0"/>
    </xf>
    <xf numFmtId="49" fontId="11" fillId="10" borderId="27" xfId="0" applyNumberFormat="1" applyFont="1" applyFill="1" applyBorder="1" applyProtection="1">
      <protection locked="0"/>
    </xf>
    <xf numFmtId="10" fontId="11" fillId="12" borderId="23" xfId="2" applyNumberFormat="1" applyFont="1" applyFill="1" applyBorder="1" applyAlignment="1">
      <alignment horizontal="center"/>
    </xf>
    <xf numFmtId="0" fontId="13" fillId="0" borderId="29" xfId="0" applyFont="1" applyBorder="1" applyAlignment="1">
      <alignment horizontal="left" vertical="center" indent="2"/>
    </xf>
    <xf numFmtId="44" fontId="14" fillId="0" borderId="30" xfId="1" applyFont="1" applyBorder="1" applyAlignment="1" applyProtection="1">
      <alignment vertical="center"/>
      <protection locked="0"/>
    </xf>
    <xf numFmtId="44" fontId="11" fillId="9" borderId="30" xfId="1" applyFont="1" applyFill="1" applyBorder="1" applyAlignment="1" applyProtection="1">
      <alignment vertical="center"/>
      <protection locked="0"/>
    </xf>
    <xf numFmtId="44" fontId="11" fillId="10" borderId="30" xfId="1" applyFont="1" applyFill="1" applyBorder="1" applyProtection="1">
      <protection locked="0"/>
    </xf>
    <xf numFmtId="49" fontId="11" fillId="10" borderId="30" xfId="0" applyNumberFormat="1" applyFont="1" applyFill="1" applyBorder="1" applyAlignment="1" applyProtection="1">
      <alignment horizontal="center"/>
      <protection locked="0"/>
    </xf>
    <xf numFmtId="49" fontId="11" fillId="10" borderId="31" xfId="0" applyNumberFormat="1" applyFont="1" applyFill="1" applyBorder="1" applyProtection="1">
      <protection locked="0"/>
    </xf>
    <xf numFmtId="10" fontId="11" fillId="12" borderId="33" xfId="2" applyNumberFormat="1" applyFont="1" applyFill="1" applyBorder="1" applyAlignment="1">
      <alignment horizontal="center"/>
    </xf>
    <xf numFmtId="44" fontId="14" fillId="12" borderId="33" xfId="1" applyFont="1" applyFill="1" applyBorder="1"/>
    <xf numFmtId="44" fontId="14" fillId="12" borderId="34" xfId="1" applyFont="1" applyFill="1" applyBorder="1"/>
    <xf numFmtId="0" fontId="12" fillId="0" borderId="13" xfId="0" applyFont="1" applyBorder="1"/>
    <xf numFmtId="0" fontId="13" fillId="0" borderId="35" xfId="0" applyFont="1" applyBorder="1" applyAlignment="1">
      <alignment horizontal="left" vertical="center" indent="2"/>
    </xf>
    <xf numFmtId="8" fontId="9" fillId="0" borderId="0" xfId="0" applyNumberFormat="1" applyFont="1" applyAlignment="1">
      <alignment vertical="center"/>
    </xf>
    <xf numFmtId="44" fontId="13" fillId="9" borderId="36" xfId="1" applyFont="1" applyFill="1" applyBorder="1" applyAlignment="1">
      <alignment vertical="center"/>
    </xf>
    <xf numFmtId="10" fontId="13" fillId="9" borderId="36" xfId="2" applyNumberFormat="1" applyFont="1" applyFill="1" applyBorder="1" applyAlignment="1">
      <alignment horizontal="center" vertical="center"/>
    </xf>
    <xf numFmtId="44" fontId="13" fillId="10" borderId="36" xfId="1" applyFont="1" applyFill="1" applyBorder="1" applyAlignment="1">
      <alignment vertical="center"/>
    </xf>
    <xf numFmtId="49" fontId="13" fillId="10" borderId="36" xfId="0" applyNumberFormat="1" applyFont="1" applyFill="1" applyBorder="1" applyAlignment="1">
      <alignment vertical="center"/>
    </xf>
    <xf numFmtId="49" fontId="13" fillId="10" borderId="37" xfId="0" applyNumberFormat="1" applyFont="1" applyFill="1" applyBorder="1" applyAlignment="1">
      <alignment vertical="center"/>
    </xf>
    <xf numFmtId="10" fontId="13" fillId="11" borderId="38" xfId="2" applyNumberFormat="1" applyFont="1" applyFill="1" applyBorder="1" applyAlignment="1">
      <alignment horizontal="center" vertical="center"/>
    </xf>
    <xf numFmtId="10" fontId="13" fillId="13" borderId="39" xfId="2" applyNumberFormat="1" applyFont="1" applyFill="1" applyBorder="1" applyAlignment="1">
      <alignment horizontal="center" vertical="center"/>
    </xf>
    <xf numFmtId="44" fontId="15" fillId="14" borderId="35" xfId="1" applyFont="1" applyFill="1" applyBorder="1" applyAlignment="1">
      <alignment horizontal="center"/>
    </xf>
    <xf numFmtId="44" fontId="15" fillId="14" borderId="39" xfId="1" applyFont="1" applyFill="1" applyBorder="1" applyAlignment="1">
      <alignment horizontal="center"/>
    </xf>
    <xf numFmtId="44" fontId="9" fillId="10" borderId="40" xfId="1" applyFont="1" applyFill="1" applyBorder="1"/>
    <xf numFmtId="0" fontId="13" fillId="8" borderId="23" xfId="0" applyFont="1" applyFill="1" applyBorder="1" applyAlignment="1">
      <alignment horizontal="left" vertical="center" indent="2"/>
    </xf>
    <xf numFmtId="44" fontId="9" fillId="8" borderId="41" xfId="1" applyFont="1" applyFill="1" applyBorder="1" applyAlignment="1">
      <alignment vertical="center"/>
    </xf>
    <xf numFmtId="0" fontId="11" fillId="7" borderId="0" xfId="0" applyFont="1" applyFill="1" applyAlignment="1">
      <alignment vertical="top"/>
    </xf>
    <xf numFmtId="10" fontId="13" fillId="7" borderId="0" xfId="2" applyNumberFormat="1" applyFont="1" applyFill="1" applyBorder="1" applyAlignment="1">
      <alignment horizontal="center" vertical="center"/>
    </xf>
    <xf numFmtId="44" fontId="13" fillId="7" borderId="0" xfId="1" applyFont="1" applyFill="1" applyBorder="1" applyAlignment="1">
      <alignment vertical="center"/>
    </xf>
    <xf numFmtId="49" fontId="13" fillId="7" borderId="0" xfId="0" applyNumberFormat="1" applyFont="1" applyFill="1" applyAlignment="1">
      <alignment vertical="center"/>
    </xf>
    <xf numFmtId="44" fontId="15" fillId="7" borderId="0" xfId="1" applyFont="1" applyFill="1" applyBorder="1" applyAlignment="1">
      <alignment horizontal="center"/>
    </xf>
    <xf numFmtId="44" fontId="9" fillId="7" borderId="13" xfId="1" applyFont="1" applyFill="1" applyBorder="1"/>
    <xf numFmtId="0" fontId="9" fillId="8" borderId="23" xfId="0" applyFont="1" applyFill="1" applyBorder="1"/>
    <xf numFmtId="0" fontId="9" fillId="8" borderId="42" xfId="0" applyFont="1" applyFill="1" applyBorder="1"/>
    <xf numFmtId="10" fontId="9" fillId="8" borderId="0" xfId="2" applyNumberFormat="1" applyFont="1" applyFill="1" applyAlignment="1"/>
    <xf numFmtId="44" fontId="9" fillId="8" borderId="0" xfId="1" applyFont="1" applyFill="1" applyAlignment="1"/>
    <xf numFmtId="49" fontId="9" fillId="8" borderId="0" xfId="0" applyNumberFormat="1" applyFont="1" applyFill="1"/>
    <xf numFmtId="44" fontId="9" fillId="8" borderId="13" xfId="1" applyFont="1" applyFill="1" applyBorder="1" applyAlignment="1"/>
    <xf numFmtId="44" fontId="14" fillId="0" borderId="43" xfId="1" applyFont="1" applyBorder="1" applyAlignment="1" applyProtection="1">
      <alignment vertical="center"/>
      <protection locked="0"/>
    </xf>
    <xf numFmtId="8" fontId="11" fillId="9" borderId="43" xfId="1" applyNumberFormat="1" applyFont="1" applyFill="1" applyBorder="1" applyAlignment="1" applyProtection="1">
      <alignment vertical="center"/>
      <protection locked="0"/>
    </xf>
    <xf numFmtId="8" fontId="16" fillId="4" borderId="3" xfId="1" applyNumberFormat="1" applyFont="1" applyFill="1" applyBorder="1" applyProtection="1">
      <protection locked="0"/>
    </xf>
    <xf numFmtId="49" fontId="16" fillId="4" borderId="3" xfId="0" applyNumberFormat="1" applyFont="1" applyFill="1" applyBorder="1" applyAlignment="1" applyProtection="1">
      <alignment horizontal="center"/>
      <protection locked="0"/>
    </xf>
    <xf numFmtId="44" fontId="16" fillId="4" borderId="3" xfId="1" applyFont="1" applyFill="1" applyBorder="1" applyProtection="1">
      <protection locked="0"/>
    </xf>
    <xf numFmtId="49" fontId="16" fillId="4" borderId="4" xfId="0" applyNumberFormat="1" applyFont="1" applyFill="1" applyBorder="1" applyProtection="1">
      <protection locked="0"/>
    </xf>
    <xf numFmtId="10" fontId="16" fillId="8" borderId="0" xfId="2" applyNumberFormat="1" applyFont="1" applyFill="1" applyAlignment="1">
      <alignment horizontal="center"/>
    </xf>
    <xf numFmtId="44" fontId="16" fillId="4" borderId="26" xfId="1" applyFont="1" applyFill="1" applyBorder="1" applyProtection="1">
      <protection locked="0"/>
    </xf>
    <xf numFmtId="49" fontId="16" fillId="4" borderId="26" xfId="0" applyNumberFormat="1" applyFont="1" applyFill="1" applyBorder="1" applyAlignment="1" applyProtection="1">
      <alignment horizontal="center"/>
      <protection locked="0"/>
    </xf>
    <xf numFmtId="49" fontId="16" fillId="4" borderId="45" xfId="0" applyNumberFormat="1" applyFont="1" applyFill="1" applyBorder="1" applyProtection="1">
      <protection locked="0"/>
    </xf>
    <xf numFmtId="44" fontId="17" fillId="8" borderId="0" xfId="1" applyFont="1" applyFill="1"/>
    <xf numFmtId="44" fontId="17" fillId="8" borderId="13" xfId="1" applyFont="1" applyFill="1" applyBorder="1"/>
    <xf numFmtId="44" fontId="11" fillId="3" borderId="30" xfId="1" applyFont="1" applyFill="1" applyBorder="1" applyAlignment="1" applyProtection="1">
      <alignment vertical="center"/>
      <protection locked="0"/>
    </xf>
    <xf numFmtId="44" fontId="16" fillId="4" borderId="30" xfId="1" applyFont="1" applyFill="1" applyBorder="1" applyProtection="1">
      <protection locked="0"/>
    </xf>
    <xf numFmtId="49" fontId="16" fillId="4" borderId="30" xfId="0" applyNumberFormat="1" applyFont="1" applyFill="1" applyBorder="1" applyAlignment="1" applyProtection="1">
      <alignment horizontal="center"/>
      <protection locked="0"/>
    </xf>
    <xf numFmtId="49" fontId="16" fillId="4" borderId="47" xfId="0" applyNumberFormat="1" applyFont="1" applyFill="1" applyBorder="1" applyProtection="1">
      <protection locked="0"/>
    </xf>
    <xf numFmtId="10" fontId="16" fillId="8" borderId="33" xfId="2" applyNumberFormat="1" applyFont="1" applyFill="1" applyBorder="1" applyAlignment="1">
      <alignment horizontal="center"/>
    </xf>
    <xf numFmtId="44" fontId="17" fillId="8" borderId="33" xfId="1" applyFont="1" applyFill="1" applyBorder="1" applyAlignment="1">
      <alignment horizontal="center"/>
    </xf>
    <xf numFmtId="44" fontId="17" fillId="8" borderId="49" xfId="1" applyFont="1" applyFill="1" applyBorder="1"/>
    <xf numFmtId="44" fontId="9" fillId="0" borderId="36" xfId="1" applyFont="1" applyBorder="1" applyAlignment="1">
      <alignment vertical="center"/>
    </xf>
    <xf numFmtId="44" fontId="13" fillId="3" borderId="36" xfId="1" applyFont="1" applyFill="1" applyBorder="1" applyAlignment="1">
      <alignment vertical="center"/>
    </xf>
    <xf numFmtId="10" fontId="13" fillId="3" borderId="36" xfId="2" applyNumberFormat="1" applyFont="1" applyFill="1" applyBorder="1" applyAlignment="1">
      <alignment horizontal="center" vertical="center"/>
    </xf>
    <xf numFmtId="44" fontId="13" fillId="4" borderId="36" xfId="1" applyFont="1" applyFill="1" applyBorder="1" applyAlignment="1">
      <alignment vertical="center"/>
    </xf>
    <xf numFmtId="49" fontId="13" fillId="4" borderId="36" xfId="0" applyNumberFormat="1" applyFont="1" applyFill="1" applyBorder="1" applyAlignment="1">
      <alignment vertical="center"/>
    </xf>
    <xf numFmtId="49" fontId="13" fillId="4" borderId="50" xfId="0" applyNumberFormat="1" applyFont="1" applyFill="1" applyBorder="1" applyAlignment="1">
      <alignment vertical="center"/>
    </xf>
    <xf numFmtId="10" fontId="13" fillId="5" borderId="38" xfId="2" applyNumberFormat="1" applyFont="1" applyFill="1" applyBorder="1" applyAlignment="1">
      <alignment horizontal="center" vertical="center"/>
    </xf>
    <xf numFmtId="10" fontId="13" fillId="6" borderId="39" xfId="2" applyNumberFormat="1" applyFont="1" applyFill="1" applyBorder="1" applyAlignment="1">
      <alignment horizontal="center" vertical="center"/>
    </xf>
    <xf numFmtId="44" fontId="15" fillId="2" borderId="35" xfId="1" applyFont="1" applyFill="1" applyBorder="1" applyAlignment="1">
      <alignment horizontal="center"/>
    </xf>
    <xf numFmtId="44" fontId="15" fillId="2" borderId="39" xfId="1" applyFont="1" applyFill="1" applyBorder="1" applyAlignment="1">
      <alignment horizontal="center"/>
    </xf>
    <xf numFmtId="44" fontId="10" fillId="4" borderId="40" xfId="1" applyFont="1" applyFill="1" applyBorder="1"/>
    <xf numFmtId="0" fontId="9" fillId="8" borderId="0" xfId="0" applyFont="1" applyFill="1"/>
    <xf numFmtId="44" fontId="11" fillId="3" borderId="3" xfId="1" applyFont="1" applyFill="1" applyBorder="1" applyAlignment="1" applyProtection="1">
      <alignment vertical="center"/>
      <protection locked="0"/>
    </xf>
    <xf numFmtId="44" fontId="14" fillId="0" borderId="30" xfId="1" applyFont="1" applyBorder="1" applyAlignment="1" applyProtection="1">
      <alignment horizontal="right" vertical="center"/>
      <protection locked="0"/>
    </xf>
    <xf numFmtId="44" fontId="11" fillId="3" borderId="30" xfId="1" applyFont="1" applyFill="1" applyBorder="1" applyAlignment="1" applyProtection="1">
      <alignment horizontal="right" vertical="center"/>
      <protection locked="0"/>
    </xf>
    <xf numFmtId="44" fontId="16" fillId="4" borderId="30" xfId="1" applyFont="1" applyFill="1" applyBorder="1" applyAlignment="1" applyProtection="1">
      <alignment horizontal="right"/>
      <protection locked="0"/>
    </xf>
    <xf numFmtId="49" fontId="16" fillId="4" borderId="47" xfId="0" applyNumberFormat="1" applyFont="1" applyFill="1" applyBorder="1" applyAlignment="1" applyProtection="1">
      <alignment horizontal="right"/>
      <protection locked="0"/>
    </xf>
    <xf numFmtId="44" fontId="9" fillId="0" borderId="36" xfId="1" applyFont="1" applyBorder="1" applyAlignment="1">
      <alignment horizontal="right" vertical="center"/>
    </xf>
    <xf numFmtId="44" fontId="13" fillId="4" borderId="36" xfId="1" applyFont="1" applyFill="1" applyBorder="1" applyAlignment="1">
      <alignment horizontal="right" vertical="center"/>
    </xf>
    <xf numFmtId="49" fontId="13" fillId="4" borderId="36" xfId="0" applyNumberFormat="1" applyFont="1" applyFill="1" applyBorder="1" applyAlignment="1">
      <alignment horizontal="right" vertical="center"/>
    </xf>
    <xf numFmtId="10" fontId="13" fillId="5" borderId="37" xfId="2" applyNumberFormat="1" applyFont="1" applyFill="1" applyBorder="1" applyAlignment="1">
      <alignment horizontal="center" vertical="center"/>
    </xf>
    <xf numFmtId="44" fontId="10" fillId="4" borderId="39" xfId="1" applyFont="1" applyFill="1" applyBorder="1" applyAlignment="1">
      <alignment horizontal="right"/>
    </xf>
    <xf numFmtId="44" fontId="9" fillId="8" borderId="0" xfId="1" applyFont="1" applyFill="1"/>
    <xf numFmtId="10" fontId="9" fillId="8" borderId="0" xfId="2" applyNumberFormat="1" applyFont="1" applyFill="1"/>
    <xf numFmtId="44" fontId="9" fillId="8" borderId="13" xfId="1" applyFont="1" applyFill="1" applyBorder="1"/>
    <xf numFmtId="0" fontId="0" fillId="0" borderId="23" xfId="0" applyBorder="1"/>
    <xf numFmtId="49" fontId="16" fillId="4" borderId="5" xfId="0" applyNumberFormat="1" applyFont="1" applyFill="1" applyBorder="1" applyProtection="1">
      <protection locked="0"/>
    </xf>
    <xf numFmtId="44" fontId="11" fillId="3" borderId="26" xfId="1" applyFont="1" applyFill="1" applyBorder="1" applyAlignment="1" applyProtection="1">
      <alignment vertical="center"/>
      <protection locked="0"/>
    </xf>
    <xf numFmtId="49" fontId="16" fillId="4" borderId="27" xfId="0" applyNumberFormat="1" applyFont="1" applyFill="1" applyBorder="1" applyProtection="1">
      <protection locked="0"/>
    </xf>
    <xf numFmtId="49" fontId="16" fillId="4" borderId="31" xfId="0" applyNumberFormat="1" applyFont="1" applyFill="1" applyBorder="1" applyProtection="1">
      <protection locked="0"/>
    </xf>
    <xf numFmtId="44" fontId="17" fillId="8" borderId="33" xfId="1" applyFont="1" applyFill="1" applyBorder="1" applyAlignment="1"/>
    <xf numFmtId="49" fontId="13" fillId="4" borderId="37" xfId="0" applyNumberFormat="1" applyFont="1" applyFill="1" applyBorder="1" applyAlignment="1">
      <alignment vertical="center"/>
    </xf>
    <xf numFmtId="44" fontId="9" fillId="4" borderId="39" xfId="1" applyFont="1" applyFill="1" applyBorder="1" applyAlignment="1">
      <alignment vertical="center"/>
    </xf>
    <xf numFmtId="0" fontId="0" fillId="0" borderId="13" xfId="0" applyBorder="1"/>
    <xf numFmtId="0" fontId="9" fillId="8" borderId="53" xfId="0" applyFont="1" applyFill="1" applyBorder="1"/>
    <xf numFmtId="44" fontId="9" fillId="8" borderId="41" xfId="1" applyFont="1" applyFill="1" applyBorder="1"/>
    <xf numFmtId="49" fontId="9" fillId="8" borderId="41" xfId="0" applyNumberFormat="1" applyFont="1" applyFill="1" applyBorder="1"/>
    <xf numFmtId="10" fontId="9" fillId="8" borderId="41" xfId="2" applyNumberFormat="1" applyFont="1" applyFill="1" applyBorder="1"/>
    <xf numFmtId="44" fontId="9" fillId="8" borderId="54" xfId="1" applyFont="1" applyFill="1" applyBorder="1"/>
    <xf numFmtId="8" fontId="11" fillId="3" borderId="3" xfId="1" applyNumberFormat="1" applyFont="1" applyFill="1" applyBorder="1" applyAlignment="1" applyProtection="1">
      <alignment vertical="center"/>
      <protection locked="0"/>
    </xf>
    <xf numFmtId="8" fontId="11" fillId="3" borderId="26" xfId="1" applyNumberFormat="1" applyFont="1" applyFill="1" applyBorder="1" applyAlignment="1" applyProtection="1">
      <alignment vertical="center"/>
      <protection locked="0"/>
    </xf>
    <xf numFmtId="8" fontId="16" fillId="4" borderId="26" xfId="1" applyNumberFormat="1" applyFont="1" applyFill="1" applyBorder="1" applyProtection="1">
      <protection locked="0"/>
    </xf>
    <xf numFmtId="8" fontId="14" fillId="0" borderId="30" xfId="1" applyNumberFormat="1" applyFont="1" applyBorder="1" applyAlignment="1" applyProtection="1">
      <alignment vertical="center"/>
      <protection locked="0"/>
    </xf>
    <xf numFmtId="8" fontId="16" fillId="3" borderId="30" xfId="1" applyNumberFormat="1" applyFont="1" applyFill="1" applyBorder="1" applyProtection="1">
      <protection locked="0"/>
    </xf>
    <xf numFmtId="8" fontId="16" fillId="4" borderId="30" xfId="1" applyNumberFormat="1" applyFont="1" applyFill="1" applyBorder="1" applyProtection="1">
      <protection locked="0"/>
    </xf>
    <xf numFmtId="44" fontId="10" fillId="4" borderId="39" xfId="1" applyFont="1" applyFill="1" applyBorder="1"/>
    <xf numFmtId="44" fontId="16" fillId="3" borderId="30" xfId="1" applyFont="1" applyFill="1" applyBorder="1" applyProtection="1">
      <protection locked="0"/>
    </xf>
    <xf numFmtId="0" fontId="9" fillId="8" borderId="18" xfId="0" applyFont="1" applyFill="1" applyBorder="1" applyAlignment="1">
      <alignment horizontal="left" vertical="center" indent="2"/>
    </xf>
    <xf numFmtId="0" fontId="9" fillId="8" borderId="55" xfId="0" applyFont="1" applyFill="1" applyBorder="1" applyAlignment="1">
      <alignment vertical="center"/>
    </xf>
    <xf numFmtId="10" fontId="9" fillId="8" borderId="55" xfId="2" applyNumberFormat="1" applyFont="1" applyFill="1" applyBorder="1" applyAlignment="1">
      <alignment vertical="center"/>
    </xf>
    <xf numFmtId="44" fontId="9" fillId="8" borderId="55" xfId="1" applyFont="1" applyFill="1" applyBorder="1" applyAlignment="1">
      <alignment vertical="center"/>
    </xf>
    <xf numFmtId="49" fontId="9" fillId="8" borderId="55" xfId="0" applyNumberFormat="1" applyFont="1" applyFill="1" applyBorder="1" applyAlignment="1">
      <alignment vertical="center"/>
    </xf>
    <xf numFmtId="10" fontId="9" fillId="8" borderId="56" xfId="2" applyNumberFormat="1" applyFont="1" applyFill="1" applyBorder="1" applyAlignment="1">
      <alignment vertical="center"/>
    </xf>
    <xf numFmtId="10" fontId="14" fillId="8" borderId="0" xfId="2" applyNumberFormat="1" applyFont="1" applyFill="1" applyAlignment="1">
      <alignment horizontal="center" vertical="center"/>
    </xf>
    <xf numFmtId="0" fontId="13" fillId="0" borderId="25" xfId="0" applyFont="1" applyBorder="1" applyAlignment="1">
      <alignment horizontal="left" vertical="center" indent="4"/>
    </xf>
    <xf numFmtId="0" fontId="13" fillId="0" borderId="11" xfId="0" applyFont="1" applyBorder="1" applyAlignment="1">
      <alignment horizontal="left" vertical="center" indent="4"/>
    </xf>
    <xf numFmtId="44" fontId="14" fillId="0" borderId="57" xfId="1" applyFont="1" applyBorder="1" applyAlignment="1" applyProtection="1">
      <alignment vertical="center"/>
      <protection locked="0"/>
    </xf>
    <xf numFmtId="44" fontId="11" fillId="3" borderId="57" xfId="1" applyFont="1" applyFill="1" applyBorder="1" applyAlignment="1" applyProtection="1">
      <alignment vertical="center"/>
      <protection locked="0"/>
    </xf>
    <xf numFmtId="44" fontId="16" fillId="4" borderId="57" xfId="1" applyFont="1" applyFill="1" applyBorder="1" applyProtection="1">
      <protection locked="0"/>
    </xf>
    <xf numFmtId="49" fontId="16" fillId="4" borderId="57" xfId="0" applyNumberFormat="1" applyFont="1" applyFill="1" applyBorder="1" applyAlignment="1" applyProtection="1">
      <alignment horizontal="center"/>
      <protection locked="0"/>
    </xf>
    <xf numFmtId="49" fontId="16" fillId="4" borderId="12" xfId="0" applyNumberFormat="1" applyFont="1" applyFill="1" applyBorder="1" applyProtection="1">
      <protection locked="0"/>
    </xf>
    <xf numFmtId="0" fontId="13" fillId="0" borderId="29" xfId="0" applyFont="1" applyBorder="1" applyAlignment="1">
      <alignment horizontal="left" vertical="center" indent="4"/>
    </xf>
    <xf numFmtId="0" fontId="17" fillId="8" borderId="58" xfId="0" applyFont="1" applyFill="1" applyBorder="1"/>
    <xf numFmtId="0" fontId="17" fillId="8" borderId="59" xfId="0" applyFont="1" applyFill="1" applyBorder="1"/>
    <xf numFmtId="0" fontId="17" fillId="8" borderId="33" xfId="0" applyFont="1" applyFill="1" applyBorder="1"/>
    <xf numFmtId="10" fontId="17" fillId="8" borderId="33" xfId="2" applyNumberFormat="1" applyFont="1" applyFill="1" applyBorder="1" applyAlignment="1"/>
    <xf numFmtId="44" fontId="17" fillId="8" borderId="59" xfId="1" applyFont="1" applyFill="1" applyBorder="1" applyAlignment="1"/>
    <xf numFmtId="49" fontId="17" fillId="8" borderId="59" xfId="0" applyNumberFormat="1" applyFont="1" applyFill="1" applyBorder="1"/>
    <xf numFmtId="10" fontId="17" fillId="8" borderId="59" xfId="2" applyNumberFormat="1" applyFont="1" applyFill="1" applyBorder="1" applyAlignment="1"/>
    <xf numFmtId="44" fontId="17" fillId="8" borderId="60" xfId="1" applyFont="1" applyFill="1" applyBorder="1" applyAlignment="1"/>
    <xf numFmtId="0" fontId="19" fillId="0" borderId="38" xfId="0" applyFont="1" applyBorder="1"/>
    <xf numFmtId="44" fontId="20" fillId="0" borderId="39" xfId="1" applyFont="1" applyBorder="1"/>
    <xf numFmtId="44" fontId="20" fillId="3" borderId="38" xfId="1" applyFont="1" applyFill="1" applyBorder="1"/>
    <xf numFmtId="10" fontId="21" fillId="3" borderId="39" xfId="2" applyNumberFormat="1" applyFont="1" applyFill="1" applyBorder="1" applyAlignment="1">
      <alignment horizontal="center" vertical="center"/>
    </xf>
    <xf numFmtId="44" fontId="19" fillId="4" borderId="42" xfId="1" applyFont="1" applyFill="1" applyBorder="1"/>
    <xf numFmtId="49" fontId="19" fillId="4" borderId="42" xfId="0" applyNumberFormat="1" applyFont="1" applyFill="1" applyBorder="1"/>
    <xf numFmtId="10" fontId="21" fillId="5" borderId="38" xfId="2" applyNumberFormat="1" applyFont="1" applyFill="1" applyBorder="1" applyAlignment="1">
      <alignment horizontal="center" vertical="center"/>
    </xf>
    <xf numFmtId="10" fontId="21" fillId="6" borderId="38" xfId="2" applyNumberFormat="1" applyFont="1" applyFill="1" applyBorder="1" applyAlignment="1">
      <alignment horizontal="center" vertical="center"/>
    </xf>
    <xf numFmtId="44" fontId="22" fillId="4" borderId="38" xfId="1" applyFont="1" applyFill="1" applyBorder="1"/>
    <xf numFmtId="0" fontId="17" fillId="0" borderId="0" xfId="0" applyFont="1"/>
    <xf numFmtId="9" fontId="17" fillId="0" borderId="0" xfId="2" applyFont="1" applyAlignment="1">
      <alignment horizontal="center"/>
    </xf>
    <xf numFmtId="49" fontId="17" fillId="0" borderId="0" xfId="0" applyNumberFormat="1" applyFont="1"/>
    <xf numFmtId="0" fontId="17" fillId="0" borderId="0" xfId="0" applyFont="1" applyAlignment="1">
      <alignment horizontal="center"/>
    </xf>
    <xf numFmtId="9" fontId="0" fillId="0" borderId="0" xfId="2" applyFon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61" xfId="0" applyBorder="1" applyAlignment="1">
      <alignment horizontal="center"/>
    </xf>
    <xf numFmtId="0" fontId="0" fillId="0" borderId="61" xfId="0" applyBorder="1"/>
    <xf numFmtId="0" fontId="2" fillId="0" borderId="61" xfId="0" applyFont="1" applyBorder="1"/>
    <xf numFmtId="0" fontId="2" fillId="0" borderId="61" xfId="0" applyFont="1" applyBorder="1" applyAlignment="1">
      <alignment horizontal="center"/>
    </xf>
    <xf numFmtId="164" fontId="2" fillId="0" borderId="6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0" fillId="0" borderId="61" xfId="0" applyBorder="1" applyAlignment="1">
      <alignment wrapText="1"/>
    </xf>
    <xf numFmtId="0" fontId="0" fillId="0" borderId="6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2" xfId="0" applyBorder="1" applyAlignment="1">
      <alignment horizontal="left" indent="1"/>
    </xf>
    <xf numFmtId="0" fontId="2" fillId="0" borderId="42" xfId="0" applyFont="1" applyBorder="1"/>
    <xf numFmtId="0" fontId="2" fillId="0" borderId="42" xfId="0" applyFont="1" applyBorder="1" applyAlignment="1">
      <alignment horizontal="center"/>
    </xf>
    <xf numFmtId="0" fontId="0" fillId="0" borderId="42" xfId="0" applyBorder="1" applyAlignment="1">
      <alignment horizontal="left"/>
    </xf>
    <xf numFmtId="164" fontId="2" fillId="0" borderId="42" xfId="0" applyNumberFormat="1" applyFont="1" applyBorder="1" applyAlignment="1">
      <alignment horizontal="right"/>
    </xf>
    <xf numFmtId="0" fontId="0" fillId="0" borderId="42" xfId="0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8" fontId="0" fillId="0" borderId="0" xfId="0" applyNumberFormat="1"/>
    <xf numFmtId="8" fontId="2" fillId="0" borderId="0" xfId="0" applyNumberFormat="1" applyFont="1"/>
    <xf numFmtId="10" fontId="11" fillId="3" borderId="3" xfId="2" applyNumberFormat="1" applyFont="1" applyFill="1" applyBorder="1" applyAlignment="1" applyProtection="1">
      <alignment horizontal="center" vertical="center"/>
      <protection locked="0"/>
    </xf>
    <xf numFmtId="10" fontId="11" fillId="3" borderId="26" xfId="2" applyNumberFormat="1" applyFont="1" applyFill="1" applyBorder="1" applyAlignment="1" applyProtection="1">
      <alignment horizontal="center" vertical="center"/>
      <protection locked="0"/>
    </xf>
    <xf numFmtId="10" fontId="11" fillId="3" borderId="30" xfId="2" applyNumberFormat="1" applyFont="1" applyFill="1" applyBorder="1" applyAlignment="1" applyProtection="1">
      <alignment horizontal="center" vertical="center"/>
      <protection locked="0"/>
    </xf>
    <xf numFmtId="10" fontId="16" fillId="5" borderId="24" xfId="2" applyNumberFormat="1" applyFont="1" applyFill="1" applyBorder="1" applyAlignment="1" applyProtection="1">
      <alignment horizontal="center"/>
      <protection locked="0"/>
    </xf>
    <xf numFmtId="10" fontId="16" fillId="5" borderId="28" xfId="2" applyNumberFormat="1" applyFont="1" applyFill="1" applyBorder="1" applyAlignment="1" applyProtection="1">
      <alignment horizontal="center"/>
      <protection locked="0"/>
    </xf>
    <xf numFmtId="10" fontId="16" fillId="5" borderId="32" xfId="2" applyNumberFormat="1" applyFont="1" applyFill="1" applyBorder="1" applyAlignment="1" applyProtection="1">
      <alignment horizontal="center"/>
      <protection locked="0"/>
    </xf>
    <xf numFmtId="44" fontId="17" fillId="8" borderId="0" xfId="1" applyFont="1" applyFill="1" applyAlignment="1">
      <alignment horizontal="center"/>
    </xf>
    <xf numFmtId="44" fontId="17" fillId="8" borderId="13" xfId="1" applyFont="1" applyFill="1" applyBorder="1" applyAlignment="1">
      <alignment horizontal="center"/>
    </xf>
    <xf numFmtId="44" fontId="17" fillId="8" borderId="33" xfId="1" applyFont="1" applyFill="1" applyBorder="1" applyAlignment="1">
      <alignment horizontal="center"/>
    </xf>
    <xf numFmtId="44" fontId="17" fillId="8" borderId="34" xfId="1" applyFont="1" applyFill="1" applyBorder="1" applyAlignment="1">
      <alignment horizontal="center"/>
    </xf>
    <xf numFmtId="10" fontId="11" fillId="3" borderId="57" xfId="2" applyNumberFormat="1" applyFont="1" applyFill="1" applyBorder="1" applyAlignment="1" applyProtection="1">
      <alignment horizontal="center" vertical="center"/>
      <protection locked="0"/>
    </xf>
    <xf numFmtId="10" fontId="16" fillId="5" borderId="28" xfId="2" applyNumberFormat="1" applyFont="1" applyFill="1" applyBorder="1" applyAlignment="1">
      <alignment horizontal="center"/>
    </xf>
    <xf numFmtId="10" fontId="16" fillId="5" borderId="38" xfId="2" applyNumberFormat="1" applyFont="1" applyFill="1" applyBorder="1" applyAlignment="1">
      <alignment horizontal="center"/>
    </xf>
    <xf numFmtId="10" fontId="16" fillId="5" borderId="24" xfId="2" applyNumberFormat="1" applyFont="1" applyFill="1" applyBorder="1" applyAlignment="1">
      <alignment horizontal="center"/>
    </xf>
    <xf numFmtId="10" fontId="16" fillId="5" borderId="32" xfId="2" applyNumberFormat="1" applyFont="1" applyFill="1" applyBorder="1" applyAlignment="1">
      <alignment horizontal="center"/>
    </xf>
    <xf numFmtId="44" fontId="17" fillId="8" borderId="0" xfId="1" applyFont="1" applyFill="1" applyAlignment="1"/>
    <xf numFmtId="44" fontId="17" fillId="8" borderId="13" xfId="1" applyFont="1" applyFill="1" applyBorder="1" applyAlignment="1"/>
    <xf numFmtId="44" fontId="17" fillId="8" borderId="33" xfId="1" applyFont="1" applyFill="1" applyBorder="1" applyAlignment="1"/>
    <xf numFmtId="44" fontId="17" fillId="8" borderId="34" xfId="1" applyFont="1" applyFill="1" applyBorder="1" applyAlignment="1"/>
    <xf numFmtId="10" fontId="16" fillId="5" borderId="44" xfId="2" applyNumberFormat="1" applyFont="1" applyFill="1" applyBorder="1" applyAlignment="1" applyProtection="1">
      <alignment horizontal="center"/>
      <protection locked="0"/>
    </xf>
    <xf numFmtId="10" fontId="16" fillId="5" borderId="46" xfId="2" applyNumberFormat="1" applyFont="1" applyFill="1" applyBorder="1" applyAlignment="1" applyProtection="1">
      <alignment horizontal="center"/>
      <protection locked="0"/>
    </xf>
    <xf numFmtId="10" fontId="16" fillId="5" borderId="48" xfId="2" applyNumberFormat="1" applyFont="1" applyFill="1" applyBorder="1" applyAlignment="1" applyProtection="1">
      <alignment horizontal="center"/>
      <protection locked="0"/>
    </xf>
    <xf numFmtId="10" fontId="11" fillId="3" borderId="51" xfId="2" applyNumberFormat="1" applyFont="1" applyFill="1" applyBorder="1" applyAlignment="1" applyProtection="1">
      <alignment horizontal="center" vertical="center"/>
      <protection locked="0"/>
    </xf>
    <xf numFmtId="10" fontId="11" fillId="3" borderId="52" xfId="2" applyNumberFormat="1" applyFont="1" applyFill="1" applyBorder="1" applyAlignment="1" applyProtection="1">
      <alignment horizontal="center" vertical="center"/>
      <protection locked="0"/>
    </xf>
    <xf numFmtId="44" fontId="17" fillId="8" borderId="33" xfId="1" applyFont="1" applyFill="1" applyBorder="1" applyAlignment="1">
      <alignment horizontal="right"/>
    </xf>
    <xf numFmtId="44" fontId="17" fillId="8" borderId="34" xfId="1" applyFont="1" applyFill="1" applyBorder="1" applyAlignment="1">
      <alignment horizontal="right"/>
    </xf>
    <xf numFmtId="0" fontId="3" fillId="0" borderId="1" xfId="0" applyFont="1" applyBorder="1" applyAlignment="1">
      <alignment horizontal="left" vertical="center" wrapText="1" indent="15"/>
    </xf>
    <xf numFmtId="0" fontId="3" fillId="0" borderId="2" xfId="0" applyFont="1" applyBorder="1" applyAlignment="1">
      <alignment horizontal="left" vertical="center" wrapText="1" indent="15"/>
    </xf>
    <xf numFmtId="0" fontId="3" fillId="0" borderId="3" xfId="0" applyFont="1" applyBorder="1" applyAlignment="1">
      <alignment horizontal="left" vertical="center" wrapText="1" indent="15"/>
    </xf>
    <xf numFmtId="0" fontId="3" fillId="0" borderId="4" xfId="0" applyFont="1" applyBorder="1" applyAlignment="1">
      <alignment horizontal="left" vertical="center" wrapText="1" indent="15"/>
    </xf>
    <xf numFmtId="0" fontId="3" fillId="0" borderId="5" xfId="0" applyFont="1" applyBorder="1" applyAlignment="1">
      <alignment horizontal="left" vertical="center" wrapText="1" indent="15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0" fontId="11" fillId="9" borderId="3" xfId="2" applyNumberFormat="1" applyFont="1" applyFill="1" applyBorder="1" applyAlignment="1" applyProtection="1">
      <alignment horizontal="center" vertical="center"/>
      <protection locked="0"/>
    </xf>
    <xf numFmtId="10" fontId="11" fillId="9" borderId="26" xfId="2" applyNumberFormat="1" applyFont="1" applyFill="1" applyBorder="1" applyAlignment="1" applyProtection="1">
      <alignment horizontal="center" vertical="center"/>
      <protection locked="0"/>
    </xf>
    <xf numFmtId="10" fontId="11" fillId="9" borderId="30" xfId="2" applyNumberFormat="1" applyFont="1" applyFill="1" applyBorder="1" applyAlignment="1" applyProtection="1">
      <alignment horizontal="center" vertical="center"/>
      <protection locked="0"/>
    </xf>
    <xf numFmtId="10" fontId="11" fillId="11" borderId="24" xfId="2" applyNumberFormat="1" applyFont="1" applyFill="1" applyBorder="1" applyAlignment="1" applyProtection="1">
      <alignment horizontal="center"/>
      <protection locked="0"/>
    </xf>
    <xf numFmtId="10" fontId="11" fillId="11" borderId="28" xfId="2" applyNumberFormat="1" applyFont="1" applyFill="1" applyBorder="1" applyAlignment="1" applyProtection="1">
      <alignment horizontal="center"/>
      <protection locked="0"/>
    </xf>
    <xf numFmtId="10" fontId="11" fillId="11" borderId="32" xfId="2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2">
    <dxf>
      <fill>
        <patternFill>
          <bgColor rgb="FF92D05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958215</xdr:colOff>
      <xdr:row>0</xdr:row>
      <xdr:rowOff>590550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F3344C-7DA4-43D9-8EBC-BBC24D916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2914" y="142877"/>
          <a:ext cx="767714" cy="447673"/>
        </a:xfrm>
        <a:prstGeom prst="rect">
          <a:avLst/>
        </a:prstGeom>
      </xdr:spPr>
    </xdr:pic>
    <xdr:clientData/>
  </xdr:twoCellAnchor>
  <xdr:twoCellAnchor>
    <xdr:from>
      <xdr:col>2</xdr:col>
      <xdr:colOff>1371600</xdr:colOff>
      <xdr:row>16</xdr:row>
      <xdr:rowOff>19050</xdr:rowOff>
    </xdr:from>
    <xdr:to>
      <xdr:col>2</xdr:col>
      <xdr:colOff>1438275</xdr:colOff>
      <xdr:row>16</xdr:row>
      <xdr:rowOff>171453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D41C709D-EA60-4583-924B-8ABD744DF713}"/>
            </a:ext>
          </a:extLst>
        </xdr:cNvPr>
        <xdr:cNvSpPr/>
      </xdr:nvSpPr>
      <xdr:spPr>
        <a:xfrm rot="5400000">
          <a:off x="5543549" y="3924302"/>
          <a:ext cx="152403" cy="66675"/>
        </a:xfrm>
        <a:prstGeom prst="leftArrow">
          <a:avLst/>
        </a:prstGeom>
        <a:solidFill>
          <a:sysClr val="windowText" lastClr="00000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952500</xdr:colOff>
      <xdr:row>0</xdr:row>
      <xdr:rowOff>614786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D5F294-EB6E-47F9-8A8C-AC6E579DC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8201" y="142877"/>
          <a:ext cx="761999" cy="471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5FF76-049C-4619-940F-FB9661A81CB4}">
  <dimension ref="A1:T188"/>
  <sheetViews>
    <sheetView topLeftCell="B42" zoomScale="80" zoomScaleNormal="80" workbookViewId="0">
      <selection activeCell="B58" activeCellId="8" sqref="B9 B18 B23 B27 B33 B39 B45 B53 B58"/>
    </sheetView>
  </sheetViews>
  <sheetFormatPr defaultRowHeight="14.4" x14ac:dyDescent="0.3"/>
  <cols>
    <col min="1" max="1" width="3.5546875" customWidth="1"/>
    <col min="2" max="2" width="55.44140625" bestFit="1" customWidth="1"/>
    <col min="3" max="3" width="29" customWidth="1"/>
    <col min="4" max="4" width="21.5546875" customWidth="1"/>
    <col min="5" max="5" width="18.109375" style="188" customWidth="1"/>
    <col min="6" max="6" width="24.109375" customWidth="1"/>
    <col min="7" max="7" width="24.109375" style="189" customWidth="1"/>
    <col min="8" max="8" width="24.109375" customWidth="1"/>
    <col min="9" max="9" width="24.109375" style="189" customWidth="1"/>
    <col min="10" max="10" width="24.109375" customWidth="1"/>
    <col min="11" max="11" width="24.109375" style="189" customWidth="1"/>
    <col min="12" max="12" width="24.109375" customWidth="1"/>
    <col min="13" max="13" width="24.109375" style="189" customWidth="1"/>
    <col min="14" max="14" width="14.88671875" style="190" customWidth="1"/>
    <col min="15" max="17" width="28.88671875" style="190" customWidth="1"/>
    <col min="18" max="18" width="28.88671875" customWidth="1"/>
  </cols>
  <sheetData>
    <row r="1" spans="1:20" ht="54.75" customHeight="1" x14ac:dyDescent="0.3">
      <c r="B1" s="240" t="s">
        <v>134</v>
      </c>
      <c r="C1" s="241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3"/>
      <c r="P1" s="243"/>
      <c r="Q1" s="243"/>
      <c r="R1" s="244"/>
    </row>
    <row r="2" spans="1:20" ht="15" customHeight="1" x14ac:dyDescent="0.3">
      <c r="B2" s="245" t="s">
        <v>0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7"/>
    </row>
    <row r="3" spans="1:20" ht="15" customHeight="1" x14ac:dyDescent="0.3">
      <c r="A3" s="4"/>
      <c r="B3" s="5" t="s">
        <v>1</v>
      </c>
      <c r="C3" s="6">
        <f>C73*0.05</f>
        <v>0</v>
      </c>
      <c r="D3" s="2"/>
      <c r="E3" s="2"/>
      <c r="F3" s="2"/>
      <c r="G3" s="7"/>
      <c r="H3" s="2"/>
      <c r="I3" s="7"/>
      <c r="J3" s="2"/>
      <c r="K3" s="7"/>
      <c r="L3" s="2"/>
      <c r="M3" s="7"/>
      <c r="N3" s="2"/>
      <c r="O3" s="2"/>
      <c r="P3" s="8"/>
      <c r="Q3" s="8"/>
      <c r="R3" s="3"/>
    </row>
    <row r="4" spans="1:20" ht="15" customHeight="1" x14ac:dyDescent="0.3">
      <c r="A4" s="4"/>
      <c r="B4" s="5" t="s">
        <v>2</v>
      </c>
      <c r="C4" s="6">
        <f>50%*C73</f>
        <v>0</v>
      </c>
      <c r="D4" s="2"/>
      <c r="E4" s="2"/>
      <c r="F4" s="2"/>
      <c r="G4" s="7"/>
      <c r="H4" s="2"/>
      <c r="I4" s="7"/>
      <c r="J4" s="2"/>
      <c r="K4" s="7"/>
      <c r="L4" s="2"/>
      <c r="M4" s="7"/>
      <c r="N4" s="2"/>
      <c r="O4" s="2"/>
      <c r="P4" s="8"/>
      <c r="Q4" s="8"/>
      <c r="R4" s="3"/>
    </row>
    <row r="5" spans="1:20" ht="15" customHeight="1" thickBot="1" x14ac:dyDescent="0.35">
      <c r="B5" s="1"/>
      <c r="C5" s="2"/>
      <c r="D5" s="2"/>
      <c r="E5" s="2"/>
      <c r="F5" s="2"/>
      <c r="G5" s="7"/>
      <c r="H5" s="2"/>
      <c r="I5" s="7"/>
      <c r="J5" s="2"/>
      <c r="K5" s="7"/>
      <c r="L5" s="2"/>
      <c r="M5" s="7"/>
      <c r="N5" s="2"/>
      <c r="O5" s="2"/>
      <c r="P5" s="8"/>
      <c r="Q5" s="8"/>
      <c r="R5" s="3"/>
    </row>
    <row r="6" spans="1:20" ht="15" customHeight="1" x14ac:dyDescent="0.3">
      <c r="B6" s="248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9" t="s">
        <v>3</v>
      </c>
      <c r="Q6" s="10" t="s">
        <v>4</v>
      </c>
      <c r="R6" s="253"/>
    </row>
    <row r="7" spans="1:20" ht="15" customHeight="1" thickBot="1" x14ac:dyDescent="0.35">
      <c r="B7" s="250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2"/>
      <c r="O7" s="252"/>
      <c r="P7" s="11">
        <v>0</v>
      </c>
      <c r="Q7" s="12">
        <v>0</v>
      </c>
      <c r="R7" s="254"/>
    </row>
    <row r="8" spans="1:20" s="13" customFormat="1" ht="47.4" thickBot="1" x14ac:dyDescent="0.35">
      <c r="B8" s="14" t="s">
        <v>5</v>
      </c>
      <c r="C8" s="15" t="s">
        <v>6</v>
      </c>
      <c r="D8" s="16" t="s">
        <v>7</v>
      </c>
      <c r="E8" s="17" t="s">
        <v>8</v>
      </c>
      <c r="F8" s="18" t="s">
        <v>9</v>
      </c>
      <c r="G8" s="19" t="s">
        <v>10</v>
      </c>
      <c r="H8" s="18" t="s">
        <v>11</v>
      </c>
      <c r="I8" s="19" t="s">
        <v>12</v>
      </c>
      <c r="J8" s="18" t="s">
        <v>13</v>
      </c>
      <c r="K8" s="20" t="s">
        <v>14</v>
      </c>
      <c r="L8" s="18" t="s">
        <v>15</v>
      </c>
      <c r="M8" s="20" t="s">
        <v>16</v>
      </c>
      <c r="N8" s="21" t="s">
        <v>17</v>
      </c>
      <c r="O8" s="22" t="s">
        <v>18</v>
      </c>
      <c r="P8" s="23" t="s">
        <v>19</v>
      </c>
      <c r="Q8" s="24" t="s">
        <v>20</v>
      </c>
      <c r="R8" s="25" t="s">
        <v>21</v>
      </c>
    </row>
    <row r="9" spans="1:20" s="13" customFormat="1" ht="16.2" thickBot="1" x14ac:dyDescent="0.35">
      <c r="A9" s="4"/>
      <c r="B9" s="26" t="s">
        <v>22</v>
      </c>
      <c r="C9" s="27"/>
      <c r="D9" s="28"/>
      <c r="E9" s="29"/>
      <c r="F9" s="29"/>
      <c r="G9" s="30"/>
      <c r="H9" s="29"/>
      <c r="I9" s="30"/>
      <c r="J9" s="29"/>
      <c r="K9" s="30"/>
      <c r="L9" s="29"/>
      <c r="M9" s="30"/>
      <c r="N9" s="29"/>
      <c r="O9" s="29"/>
      <c r="P9" s="31"/>
      <c r="Q9" s="31"/>
      <c r="R9" s="32"/>
      <c r="S9" s="33"/>
      <c r="T9" s="33"/>
    </row>
    <row r="10" spans="1:20" s="13" customFormat="1" ht="15.6" x14ac:dyDescent="0.3">
      <c r="A10" s="4"/>
      <c r="B10" s="34" t="s">
        <v>23</v>
      </c>
      <c r="C10" s="35">
        <v>0</v>
      </c>
      <c r="D10" s="36"/>
      <c r="E10" s="255"/>
      <c r="F10" s="37">
        <v>0</v>
      </c>
      <c r="G10" s="38"/>
      <c r="H10" s="37">
        <v>0</v>
      </c>
      <c r="I10" s="38"/>
      <c r="J10" s="37"/>
      <c r="K10" s="38"/>
      <c r="L10" s="37">
        <v>0</v>
      </c>
      <c r="M10" s="39"/>
      <c r="N10" s="258"/>
      <c r="O10" s="40"/>
      <c r="P10" s="41"/>
      <c r="Q10" s="41"/>
      <c r="R10" s="42"/>
      <c r="S10" s="33"/>
      <c r="T10" s="33"/>
    </row>
    <row r="11" spans="1:20" s="13" customFormat="1" ht="15.6" x14ac:dyDescent="0.3">
      <c r="A11" s="4"/>
      <c r="B11" s="43" t="s">
        <v>24</v>
      </c>
      <c r="C11" s="44">
        <v>0</v>
      </c>
      <c r="D11" s="45"/>
      <c r="E11" s="256"/>
      <c r="F11" s="46">
        <v>0</v>
      </c>
      <c r="G11" s="47"/>
      <c r="H11" s="46"/>
      <c r="I11" s="47"/>
      <c r="J11" s="46"/>
      <c r="K11" s="47"/>
      <c r="L11" s="46"/>
      <c r="M11" s="48"/>
      <c r="N11" s="259"/>
      <c r="O11" s="40"/>
      <c r="P11" s="41"/>
      <c r="Q11" s="41"/>
      <c r="R11" s="42"/>
      <c r="S11" s="33"/>
      <c r="T11" s="33"/>
    </row>
    <row r="12" spans="1:20" s="13" customFormat="1" ht="15.6" x14ac:dyDescent="0.3">
      <c r="A12" s="4"/>
      <c r="B12" s="43" t="s">
        <v>25</v>
      </c>
      <c r="C12" s="44">
        <v>0</v>
      </c>
      <c r="D12" s="45"/>
      <c r="E12" s="256"/>
      <c r="F12" s="46">
        <v>0</v>
      </c>
      <c r="G12" s="47"/>
      <c r="H12" s="46"/>
      <c r="I12" s="47"/>
      <c r="J12" s="46"/>
      <c r="K12" s="47"/>
      <c r="L12" s="46"/>
      <c r="M12" s="48"/>
      <c r="N12" s="259"/>
      <c r="O12" s="40"/>
      <c r="P12" s="41"/>
      <c r="Q12" s="41"/>
      <c r="R12" s="42"/>
      <c r="S12" s="33"/>
      <c r="T12" s="33"/>
    </row>
    <row r="13" spans="1:20" s="13" customFormat="1" ht="15.6" x14ac:dyDescent="0.3">
      <c r="A13" s="4"/>
      <c r="B13" s="43" t="s">
        <v>26</v>
      </c>
      <c r="C13" s="44">
        <v>0</v>
      </c>
      <c r="D13" s="45"/>
      <c r="E13" s="256"/>
      <c r="F13" s="46">
        <v>0</v>
      </c>
      <c r="G13" s="47"/>
      <c r="H13" s="46"/>
      <c r="I13" s="47"/>
      <c r="J13" s="46"/>
      <c r="K13" s="47"/>
      <c r="L13" s="46"/>
      <c r="M13" s="48"/>
      <c r="N13" s="259"/>
      <c r="O13" s="40"/>
      <c r="P13" s="41"/>
      <c r="Q13" s="41"/>
      <c r="R13" s="42"/>
      <c r="S13" s="33"/>
      <c r="T13" s="33"/>
    </row>
    <row r="14" spans="1:20" s="13" customFormat="1" ht="15.6" x14ac:dyDescent="0.3">
      <c r="A14" s="4"/>
      <c r="B14" s="43" t="s">
        <v>27</v>
      </c>
      <c r="C14" s="44">
        <v>0</v>
      </c>
      <c r="D14" s="45"/>
      <c r="E14" s="256"/>
      <c r="F14" s="46">
        <v>0</v>
      </c>
      <c r="G14" s="47"/>
      <c r="H14" s="46"/>
      <c r="I14" s="47"/>
      <c r="J14" s="46"/>
      <c r="K14" s="47"/>
      <c r="L14" s="46"/>
      <c r="M14" s="48"/>
      <c r="N14" s="259"/>
      <c r="O14" s="49"/>
      <c r="P14" s="41"/>
      <c r="Q14" s="41"/>
      <c r="R14" s="42"/>
      <c r="S14" s="33"/>
      <c r="T14" s="33"/>
    </row>
    <row r="15" spans="1:20" s="13" customFormat="1" ht="16.2" thickBot="1" x14ac:dyDescent="0.35">
      <c r="A15" s="4"/>
      <c r="B15" s="50" t="s">
        <v>28</v>
      </c>
      <c r="C15" s="51">
        <v>0</v>
      </c>
      <c r="D15" s="52">
        <v>0</v>
      </c>
      <c r="E15" s="257"/>
      <c r="F15" s="53">
        <v>0</v>
      </c>
      <c r="G15" s="54"/>
      <c r="H15" s="53"/>
      <c r="I15" s="54"/>
      <c r="J15" s="53"/>
      <c r="K15" s="54"/>
      <c r="L15" s="53"/>
      <c r="M15" s="55"/>
      <c r="N15" s="260"/>
      <c r="O15" s="56"/>
      <c r="P15" s="57"/>
      <c r="Q15" s="57"/>
      <c r="R15" s="58"/>
      <c r="S15" s="33"/>
      <c r="T15" s="33"/>
    </row>
    <row r="16" spans="1:20" s="13" customFormat="1" ht="16.8" thickTop="1" thickBot="1" x14ac:dyDescent="0.35">
      <c r="A16" s="59"/>
      <c r="B16" s="60" t="s">
        <v>29</v>
      </c>
      <c r="C16" s="61">
        <f>SUM(C10:C15)</f>
        <v>0</v>
      </c>
      <c r="D16" s="62">
        <f>SUM(D10:D15)</f>
        <v>0</v>
      </c>
      <c r="E16" s="63">
        <f>IF(C16,D16/C16,0)</f>
        <v>0</v>
      </c>
      <c r="F16" s="64">
        <f>SUM(F10:F15)</f>
        <v>0</v>
      </c>
      <c r="G16" s="65"/>
      <c r="H16" s="64">
        <f>SUM(H10:H15)</f>
        <v>0</v>
      </c>
      <c r="I16" s="65"/>
      <c r="J16" s="64">
        <f>SUM(J10:J15)</f>
        <v>0</v>
      </c>
      <c r="K16" s="65"/>
      <c r="L16" s="64">
        <f>SUM(L10:L15)</f>
        <v>0</v>
      </c>
      <c r="M16" s="66"/>
      <c r="N16" s="67">
        <f>IF(C16,(F16+H16+J16+L16)/C16,0)</f>
        <v>0</v>
      </c>
      <c r="O16" s="68">
        <f>SUM(N16,E16)</f>
        <v>0</v>
      </c>
      <c r="P16" s="69">
        <f>IF($P$7,C16/$P$7,0)</f>
        <v>0</v>
      </c>
      <c r="Q16" s="70">
        <f>IF($Q$7,C16/$Q$7,0)</f>
        <v>0</v>
      </c>
      <c r="R16" s="71">
        <f>SUM(D16,F16,H16,J16,L16)</f>
        <v>0</v>
      </c>
      <c r="S16" s="33"/>
      <c r="T16" s="33"/>
    </row>
    <row r="17" spans="1:20" s="13" customFormat="1" ht="15.6" x14ac:dyDescent="0.3">
      <c r="A17" s="33"/>
      <c r="B17" s="72"/>
      <c r="C17" s="73"/>
      <c r="D17" s="74" t="s">
        <v>30</v>
      </c>
      <c r="E17" s="75"/>
      <c r="F17" s="76"/>
      <c r="G17" s="77"/>
      <c r="H17" s="76"/>
      <c r="I17" s="77"/>
      <c r="J17" s="76"/>
      <c r="K17" s="77"/>
      <c r="L17" s="76"/>
      <c r="M17" s="77"/>
      <c r="N17" s="75"/>
      <c r="O17" s="75"/>
      <c r="P17" s="78"/>
      <c r="Q17" s="78"/>
      <c r="R17" s="79"/>
      <c r="S17" s="33"/>
      <c r="T17" s="33"/>
    </row>
    <row r="18" spans="1:20" ht="16.2" thickBot="1" x14ac:dyDescent="0.35">
      <c r="B18" s="80" t="s">
        <v>31</v>
      </c>
      <c r="C18" s="81"/>
      <c r="D18" s="81"/>
      <c r="E18" s="82"/>
      <c r="F18" s="83"/>
      <c r="G18" s="84"/>
      <c r="H18" s="83"/>
      <c r="I18" s="84"/>
      <c r="J18" s="83"/>
      <c r="K18" s="84"/>
      <c r="L18" s="83"/>
      <c r="M18" s="84"/>
      <c r="N18" s="82"/>
      <c r="O18" s="82"/>
      <c r="P18" s="83"/>
      <c r="Q18" s="83"/>
      <c r="R18" s="85"/>
    </row>
    <row r="19" spans="1:20" ht="15.6" x14ac:dyDescent="0.3">
      <c r="B19" s="34" t="s">
        <v>32</v>
      </c>
      <c r="C19" s="86" t="s">
        <v>33</v>
      </c>
      <c r="D19" s="87"/>
      <c r="E19" s="214"/>
      <c r="F19" s="88"/>
      <c r="G19" s="89"/>
      <c r="H19" s="90"/>
      <c r="I19" s="89"/>
      <c r="J19" s="90"/>
      <c r="K19" s="89"/>
      <c r="L19" s="90"/>
      <c r="M19" s="91"/>
      <c r="N19" s="233"/>
      <c r="O19" s="92"/>
      <c r="P19" s="229"/>
      <c r="Q19" s="229"/>
      <c r="R19" s="230"/>
    </row>
    <row r="20" spans="1:20" ht="15.6" x14ac:dyDescent="0.3">
      <c r="B20" s="43" t="s">
        <v>34</v>
      </c>
      <c r="C20" s="44"/>
      <c r="D20" s="45"/>
      <c r="E20" s="215"/>
      <c r="F20" s="93"/>
      <c r="G20" s="94"/>
      <c r="H20" s="93"/>
      <c r="I20" s="94"/>
      <c r="J20" s="93"/>
      <c r="K20" s="94"/>
      <c r="L20" s="93"/>
      <c r="M20" s="95"/>
      <c r="N20" s="234"/>
      <c r="O20" s="92"/>
      <c r="P20" s="96"/>
      <c r="Q20" s="96"/>
      <c r="R20" s="97"/>
    </row>
    <row r="21" spans="1:20" ht="16.2" thickBot="1" x14ac:dyDescent="0.35">
      <c r="B21" s="50" t="s">
        <v>28</v>
      </c>
      <c r="C21" s="51"/>
      <c r="D21" s="98"/>
      <c r="E21" s="216"/>
      <c r="F21" s="99"/>
      <c r="G21" s="100"/>
      <c r="H21" s="99"/>
      <c r="I21" s="100"/>
      <c r="J21" s="99"/>
      <c r="K21" s="100"/>
      <c r="L21" s="99"/>
      <c r="M21" s="101"/>
      <c r="N21" s="235"/>
      <c r="O21" s="102"/>
      <c r="P21" s="103"/>
      <c r="Q21" s="103"/>
      <c r="R21" s="104"/>
    </row>
    <row r="22" spans="1:20" ht="16.8" thickTop="1" thickBot="1" x14ac:dyDescent="0.35">
      <c r="B22" s="60" t="s">
        <v>29</v>
      </c>
      <c r="C22" s="105">
        <f>SUM(C19:C21)</f>
        <v>0</v>
      </c>
      <c r="D22" s="106">
        <f>SUM(D19:D21)</f>
        <v>0</v>
      </c>
      <c r="E22" s="107">
        <f>IF(C22,D22/C22,0)</f>
        <v>0</v>
      </c>
      <c r="F22" s="108">
        <f>SUM(F19:F21)</f>
        <v>0</v>
      </c>
      <c r="G22" s="109"/>
      <c r="H22" s="108">
        <f>SUM(H19:H21)</f>
        <v>0</v>
      </c>
      <c r="I22" s="109"/>
      <c r="J22" s="108">
        <f>SUM(J19:J21)</f>
        <v>0</v>
      </c>
      <c r="K22" s="109"/>
      <c r="L22" s="108">
        <f>SUM(L19:L21)</f>
        <v>0</v>
      </c>
      <c r="M22" s="110"/>
      <c r="N22" s="111">
        <f>IF(C22,(F22+H22+J22+L22)/C22,0)</f>
        <v>0</v>
      </c>
      <c r="O22" s="112">
        <f>SUM(N22,E22)</f>
        <v>0</v>
      </c>
      <c r="P22" s="113">
        <f>IF($P$7,C22/$P$7,0)</f>
        <v>0</v>
      </c>
      <c r="Q22" s="114">
        <f>IF($Q$7,C22/$Q$7,0)</f>
        <v>0</v>
      </c>
      <c r="R22" s="115">
        <f>SUM(D22,F22,H22,J22,L22)</f>
        <v>0</v>
      </c>
    </row>
    <row r="23" spans="1:20" ht="16.2" thickBot="1" x14ac:dyDescent="0.35">
      <c r="B23" s="80" t="s">
        <v>35</v>
      </c>
      <c r="C23" s="116"/>
      <c r="D23" s="116"/>
      <c r="E23" s="82"/>
      <c r="F23" s="83"/>
      <c r="G23" s="84"/>
      <c r="H23" s="83"/>
      <c r="I23" s="84"/>
      <c r="J23" s="83"/>
      <c r="K23" s="84"/>
      <c r="L23" s="83"/>
      <c r="M23" s="84"/>
      <c r="N23" s="82"/>
      <c r="O23" s="82"/>
      <c r="P23" s="83"/>
      <c r="Q23" s="83"/>
      <c r="R23" s="85"/>
    </row>
    <row r="24" spans="1:20" ht="15.6" x14ac:dyDescent="0.3">
      <c r="B24" s="34" t="s">
        <v>6</v>
      </c>
      <c r="C24" s="35" t="s">
        <v>33</v>
      </c>
      <c r="D24" s="117"/>
      <c r="E24" s="236"/>
      <c r="F24" s="90"/>
      <c r="G24" s="89"/>
      <c r="H24" s="90"/>
      <c r="I24" s="89"/>
      <c r="J24" s="90"/>
      <c r="K24" s="89"/>
      <c r="L24" s="90"/>
      <c r="M24" s="91"/>
      <c r="N24" s="217"/>
      <c r="O24" s="92"/>
      <c r="P24" s="96"/>
      <c r="Q24" s="96"/>
      <c r="R24" s="97"/>
    </row>
    <row r="25" spans="1:20" ht="16.2" thickBot="1" x14ac:dyDescent="0.35">
      <c r="B25" s="50" t="s">
        <v>28</v>
      </c>
      <c r="C25" s="118"/>
      <c r="D25" s="119" t="s">
        <v>33</v>
      </c>
      <c r="E25" s="237"/>
      <c r="F25" s="120"/>
      <c r="G25" s="100"/>
      <c r="H25" s="120"/>
      <c r="I25" s="100"/>
      <c r="J25" s="120" t="s">
        <v>33</v>
      </c>
      <c r="K25" s="100"/>
      <c r="L25" s="120"/>
      <c r="M25" s="121"/>
      <c r="N25" s="219"/>
      <c r="O25" s="102"/>
      <c r="P25" s="238"/>
      <c r="Q25" s="238"/>
      <c r="R25" s="239"/>
    </row>
    <row r="26" spans="1:20" ht="16.8" thickTop="1" thickBot="1" x14ac:dyDescent="0.35">
      <c r="B26" s="60" t="s">
        <v>29</v>
      </c>
      <c r="C26" s="122">
        <f>SUM(C24:C25)</f>
        <v>0</v>
      </c>
      <c r="D26" s="106">
        <f>SUM(D24:D25)</f>
        <v>0</v>
      </c>
      <c r="E26" s="107">
        <f>IF(C26,D26/C26,0)</f>
        <v>0</v>
      </c>
      <c r="F26" s="123">
        <f>SUM(F24:F25)</f>
        <v>0</v>
      </c>
      <c r="G26" s="124"/>
      <c r="H26" s="123">
        <f>SUM(H24:H25)</f>
        <v>0</v>
      </c>
      <c r="I26" s="124"/>
      <c r="J26" s="123">
        <f>SUM(J24:J25)</f>
        <v>0</v>
      </c>
      <c r="K26" s="124"/>
      <c r="L26" s="123">
        <f>SUM(L24:L25)</f>
        <v>0</v>
      </c>
      <c r="M26" s="124"/>
      <c r="N26" s="125">
        <f>IF(C26,(F26+H26+J26+L26)/C26,0)</f>
        <v>0</v>
      </c>
      <c r="O26" s="112">
        <f>SUM(N26,E26)</f>
        <v>0</v>
      </c>
      <c r="P26" s="113">
        <f>IF($P$7,C26/$P$7,0)</f>
        <v>0</v>
      </c>
      <c r="Q26" s="114">
        <f>IF($Q$7,C26/$Q$7,0)</f>
        <v>0</v>
      </c>
      <c r="R26" s="126">
        <f>SUM(D26,F26,H26,J26,L26)</f>
        <v>0</v>
      </c>
    </row>
    <row r="27" spans="1:20" ht="16.350000000000001" customHeight="1" thickBot="1" x14ac:dyDescent="0.35">
      <c r="B27" s="80" t="s">
        <v>36</v>
      </c>
      <c r="C27" s="127"/>
      <c r="D27" s="127"/>
      <c r="E27" s="128"/>
      <c r="F27" s="127"/>
      <c r="G27" s="84"/>
      <c r="H27" s="127"/>
      <c r="I27" s="84"/>
      <c r="J27" s="127"/>
      <c r="K27" s="84"/>
      <c r="L27" s="127"/>
      <c r="M27" s="84"/>
      <c r="N27" s="128"/>
      <c r="O27" s="128"/>
      <c r="P27" s="127"/>
      <c r="Q27" s="127"/>
      <c r="R27" s="129"/>
    </row>
    <row r="28" spans="1:20" ht="15.6" x14ac:dyDescent="0.3">
      <c r="A28" s="130"/>
      <c r="B28" s="34" t="s">
        <v>37</v>
      </c>
      <c r="C28" s="35" t="s">
        <v>33</v>
      </c>
      <c r="D28" s="117"/>
      <c r="E28" s="214"/>
      <c r="F28" s="90"/>
      <c r="G28" s="89"/>
      <c r="H28" s="90"/>
      <c r="I28" s="89"/>
      <c r="J28" s="90"/>
      <c r="K28" s="89"/>
      <c r="L28" s="90"/>
      <c r="M28" s="131"/>
      <c r="N28" s="217"/>
      <c r="O28" s="92"/>
      <c r="P28" s="229"/>
      <c r="Q28" s="229"/>
      <c r="R28" s="230"/>
    </row>
    <row r="29" spans="1:20" ht="15.6" x14ac:dyDescent="0.3">
      <c r="A29" s="130"/>
      <c r="B29" s="43" t="s">
        <v>38</v>
      </c>
      <c r="C29" s="44"/>
      <c r="D29" s="132"/>
      <c r="E29" s="215"/>
      <c r="F29" s="93"/>
      <c r="G29" s="94"/>
      <c r="H29" s="93"/>
      <c r="I29" s="94"/>
      <c r="J29" s="93"/>
      <c r="K29" s="94"/>
      <c r="L29" s="93"/>
      <c r="M29" s="133"/>
      <c r="N29" s="218"/>
      <c r="O29" s="92"/>
      <c r="P29" s="229"/>
      <c r="Q29" s="229"/>
      <c r="R29" s="230"/>
    </row>
    <row r="30" spans="1:20" ht="15.6" x14ac:dyDescent="0.3">
      <c r="A30" s="130"/>
      <c r="B30" s="43" t="s">
        <v>39</v>
      </c>
      <c r="C30" s="44"/>
      <c r="D30" s="132"/>
      <c r="E30" s="215"/>
      <c r="F30" s="93"/>
      <c r="G30" s="94"/>
      <c r="H30" s="93"/>
      <c r="I30" s="94"/>
      <c r="J30" s="93"/>
      <c r="K30" s="94"/>
      <c r="L30" s="93"/>
      <c r="M30" s="133"/>
      <c r="N30" s="218"/>
      <c r="O30" s="92"/>
      <c r="P30" s="229"/>
      <c r="Q30" s="229"/>
      <c r="R30" s="230"/>
    </row>
    <row r="31" spans="1:20" ht="16.2" thickBot="1" x14ac:dyDescent="0.35">
      <c r="A31" s="130"/>
      <c r="B31" s="50" t="s">
        <v>28</v>
      </c>
      <c r="C31" s="51"/>
      <c r="D31" s="98"/>
      <c r="E31" s="216"/>
      <c r="F31" s="99"/>
      <c r="G31" s="100"/>
      <c r="H31" s="99"/>
      <c r="I31" s="100"/>
      <c r="J31" s="99"/>
      <c r="K31" s="100"/>
      <c r="L31" s="99"/>
      <c r="M31" s="134"/>
      <c r="N31" s="219"/>
      <c r="O31" s="102"/>
      <c r="P31" s="231"/>
      <c r="Q31" s="231"/>
      <c r="R31" s="232"/>
    </row>
    <row r="32" spans="1:20" ht="16.8" thickTop="1" thickBot="1" x14ac:dyDescent="0.35">
      <c r="A32" s="130"/>
      <c r="B32" s="60" t="s">
        <v>29</v>
      </c>
      <c r="C32" s="105">
        <f>SUM(C28:C31)</f>
        <v>0</v>
      </c>
      <c r="D32" s="106">
        <f>SUM(D28:D31)</f>
        <v>0</v>
      </c>
      <c r="E32" s="107">
        <f>IF(C32,D32/C32,0)</f>
        <v>0</v>
      </c>
      <c r="F32" s="108">
        <f t="shared" ref="F32:L32" si="0">SUM(F28:F31)</f>
        <v>0</v>
      </c>
      <c r="G32" s="109"/>
      <c r="H32" s="108">
        <f t="shared" si="0"/>
        <v>0</v>
      </c>
      <c r="I32" s="109"/>
      <c r="J32" s="108">
        <f t="shared" ref="J32" si="1">SUM(J28:J31)</f>
        <v>0</v>
      </c>
      <c r="K32" s="109"/>
      <c r="L32" s="108">
        <f t="shared" si="0"/>
        <v>0</v>
      </c>
      <c r="M32" s="136"/>
      <c r="N32" s="111">
        <f>IF(C32,(F32+H32+J32+L32)/C32,0)</f>
        <v>0</v>
      </c>
      <c r="O32" s="112">
        <f>SUM(N32,E32)</f>
        <v>0</v>
      </c>
      <c r="P32" s="113">
        <f>IF($P$7,C32/$P$7,0)</f>
        <v>0</v>
      </c>
      <c r="Q32" s="114">
        <f>IF($Q$7,C32/$Q$7,0)</f>
        <v>0</v>
      </c>
      <c r="R32" s="137">
        <f>SUM(D32,F32,H32,J32,L32)</f>
        <v>0</v>
      </c>
    </row>
    <row r="33" spans="1:18" ht="15.6" customHeight="1" thickBot="1" x14ac:dyDescent="0.35">
      <c r="A33" s="138"/>
      <c r="B33" s="139" t="s">
        <v>40</v>
      </c>
      <c r="C33" s="140"/>
      <c r="D33" s="127"/>
      <c r="E33" s="128"/>
      <c r="F33" s="140"/>
      <c r="G33" s="141"/>
      <c r="H33" s="140"/>
      <c r="I33" s="141"/>
      <c r="J33" s="140"/>
      <c r="K33" s="141"/>
      <c r="L33" s="140"/>
      <c r="M33" s="141"/>
      <c r="N33" s="128"/>
      <c r="O33" s="142"/>
      <c r="P33" s="140"/>
      <c r="Q33" s="140"/>
      <c r="R33" s="143"/>
    </row>
    <row r="34" spans="1:18" ht="15.6" x14ac:dyDescent="0.3">
      <c r="B34" s="34" t="s">
        <v>41</v>
      </c>
      <c r="C34" s="35" t="s">
        <v>33</v>
      </c>
      <c r="D34" s="144"/>
      <c r="E34" s="214"/>
      <c r="F34" s="88"/>
      <c r="G34" s="89"/>
      <c r="H34" s="90" t="s">
        <v>33</v>
      </c>
      <c r="I34" s="89"/>
      <c r="J34" s="90"/>
      <c r="K34" s="89"/>
      <c r="L34" s="90"/>
      <c r="M34" s="91"/>
      <c r="N34" s="233"/>
      <c r="O34" s="92"/>
      <c r="P34" s="220"/>
      <c r="Q34" s="220"/>
      <c r="R34" s="221"/>
    </row>
    <row r="35" spans="1:18" ht="15.6" x14ac:dyDescent="0.3">
      <c r="B35" s="43" t="s">
        <v>42</v>
      </c>
      <c r="C35" s="44" t="s">
        <v>33</v>
      </c>
      <c r="D35" s="145"/>
      <c r="E35" s="215"/>
      <c r="F35" s="146"/>
      <c r="G35" s="94"/>
      <c r="H35" s="93"/>
      <c r="I35" s="94"/>
      <c r="J35" s="93"/>
      <c r="K35" s="94"/>
      <c r="L35" s="93"/>
      <c r="M35" s="95"/>
      <c r="N35" s="234"/>
      <c r="O35" s="92"/>
      <c r="P35" s="220"/>
      <c r="Q35" s="220"/>
      <c r="R35" s="221"/>
    </row>
    <row r="36" spans="1:18" ht="15.6" x14ac:dyDescent="0.3">
      <c r="B36" s="43" t="s">
        <v>43</v>
      </c>
      <c r="C36" s="44" t="s">
        <v>33</v>
      </c>
      <c r="D36" s="132"/>
      <c r="E36" s="215"/>
      <c r="F36" s="93"/>
      <c r="G36" s="94"/>
      <c r="H36" s="93"/>
      <c r="I36" s="94"/>
      <c r="J36" s="93"/>
      <c r="K36" s="94"/>
      <c r="L36" s="93"/>
      <c r="M36" s="95"/>
      <c r="N36" s="234"/>
      <c r="O36" s="92"/>
      <c r="P36" s="220"/>
      <c r="Q36" s="220"/>
      <c r="R36" s="221"/>
    </row>
    <row r="37" spans="1:18" ht="16.2" thickBot="1" x14ac:dyDescent="0.35">
      <c r="B37" s="50" t="s">
        <v>28</v>
      </c>
      <c r="C37" s="147"/>
      <c r="D37" s="148"/>
      <c r="E37" s="216"/>
      <c r="F37" s="149"/>
      <c r="G37" s="100"/>
      <c r="H37" s="99"/>
      <c r="I37" s="100"/>
      <c r="J37" s="99"/>
      <c r="K37" s="100"/>
      <c r="L37" s="99"/>
      <c r="M37" s="101"/>
      <c r="N37" s="235"/>
      <c r="O37" s="102"/>
      <c r="P37" s="222"/>
      <c r="Q37" s="222"/>
      <c r="R37" s="223"/>
    </row>
    <row r="38" spans="1:18" ht="16.8" thickTop="1" thickBot="1" x14ac:dyDescent="0.35">
      <c r="B38" s="60" t="s">
        <v>29</v>
      </c>
      <c r="C38" s="105">
        <f>SUM(C34:C37)</f>
        <v>0</v>
      </c>
      <c r="D38" s="106">
        <f>SUM(D34:D37)</f>
        <v>0</v>
      </c>
      <c r="E38" s="107">
        <f>IF(C38,D38/C38,0)</f>
        <v>0</v>
      </c>
      <c r="F38" s="108">
        <f t="shared" ref="F38:L38" si="2">SUM(F34:F37)</f>
        <v>0</v>
      </c>
      <c r="G38" s="109"/>
      <c r="H38" s="108">
        <f t="shared" si="2"/>
        <v>0</v>
      </c>
      <c r="I38" s="109"/>
      <c r="J38" s="108">
        <f t="shared" ref="J38" si="3">SUM(J34:J37)</f>
        <v>0</v>
      </c>
      <c r="K38" s="109"/>
      <c r="L38" s="108">
        <f t="shared" si="2"/>
        <v>0</v>
      </c>
      <c r="M38" s="110"/>
      <c r="N38" s="111">
        <f>IF(C38,(F38+H38+J38+L38)/C38,0)</f>
        <v>0</v>
      </c>
      <c r="O38" s="112">
        <f>SUM(N38,E38)</f>
        <v>0</v>
      </c>
      <c r="P38" s="113">
        <f>IF($P$7,C38/$P$7,0)</f>
        <v>0</v>
      </c>
      <c r="Q38" s="114">
        <f>IF($Q$7,C38/$Q$7,0)</f>
        <v>0</v>
      </c>
      <c r="R38" s="150">
        <f>SUM(D38,F38,H38,J38,L38)</f>
        <v>0</v>
      </c>
    </row>
    <row r="39" spans="1:18" ht="15.6" customHeight="1" thickBot="1" x14ac:dyDescent="0.35">
      <c r="B39" s="80" t="s">
        <v>44</v>
      </c>
      <c r="C39" s="127"/>
      <c r="D39" s="127"/>
      <c r="E39" s="128"/>
      <c r="F39" s="127"/>
      <c r="G39" s="84"/>
      <c r="H39" s="127"/>
      <c r="I39" s="84"/>
      <c r="J39" s="127"/>
      <c r="K39" s="84"/>
      <c r="L39" s="127"/>
      <c r="M39" s="84"/>
      <c r="N39" s="128"/>
      <c r="O39" s="128"/>
      <c r="P39" s="127"/>
      <c r="Q39" s="127"/>
      <c r="R39" s="129"/>
    </row>
    <row r="40" spans="1:18" ht="15.6" x14ac:dyDescent="0.3">
      <c r="B40" s="34" t="s">
        <v>45</v>
      </c>
      <c r="C40" s="35"/>
      <c r="D40" s="144"/>
      <c r="E40" s="214"/>
      <c r="F40" s="88"/>
      <c r="G40" s="89"/>
      <c r="H40" s="90"/>
      <c r="I40" s="89"/>
      <c r="J40" s="90"/>
      <c r="K40" s="89"/>
      <c r="L40" s="90"/>
      <c r="M40" s="131"/>
      <c r="N40" s="217"/>
      <c r="O40" s="92"/>
      <c r="P40" s="220"/>
      <c r="Q40" s="220"/>
      <c r="R40" s="221"/>
    </row>
    <row r="41" spans="1:18" ht="15.6" x14ac:dyDescent="0.3">
      <c r="B41" s="43" t="s">
        <v>46</v>
      </c>
      <c r="C41" s="44"/>
      <c r="D41" s="132"/>
      <c r="E41" s="215"/>
      <c r="F41" s="93"/>
      <c r="G41" s="94"/>
      <c r="H41" s="93"/>
      <c r="I41" s="94"/>
      <c r="J41" s="93"/>
      <c r="K41" s="94"/>
      <c r="L41" s="93"/>
      <c r="M41" s="133"/>
      <c r="N41" s="218"/>
      <c r="O41" s="92"/>
      <c r="P41" s="220"/>
      <c r="Q41" s="220"/>
      <c r="R41" s="221"/>
    </row>
    <row r="42" spans="1:18" ht="15.6" x14ac:dyDescent="0.3">
      <c r="B42" s="43" t="s">
        <v>47</v>
      </c>
      <c r="C42" s="44"/>
      <c r="D42" s="132"/>
      <c r="E42" s="215"/>
      <c r="F42" s="93"/>
      <c r="G42" s="94"/>
      <c r="H42" s="93"/>
      <c r="I42" s="94"/>
      <c r="J42" s="93"/>
      <c r="K42" s="94"/>
      <c r="L42" s="93"/>
      <c r="M42" s="133"/>
      <c r="N42" s="218"/>
      <c r="O42" s="92"/>
      <c r="P42" s="220"/>
      <c r="Q42" s="220"/>
      <c r="R42" s="221"/>
    </row>
    <row r="43" spans="1:18" ht="16.2" thickBot="1" x14ac:dyDescent="0.35">
      <c r="B43" s="50" t="s">
        <v>28</v>
      </c>
      <c r="C43" s="51"/>
      <c r="D43" s="151"/>
      <c r="E43" s="216"/>
      <c r="F43" s="99"/>
      <c r="G43" s="100"/>
      <c r="H43" s="99"/>
      <c r="I43" s="100"/>
      <c r="J43" s="99"/>
      <c r="K43" s="100"/>
      <c r="L43" s="99"/>
      <c r="M43" s="134"/>
      <c r="N43" s="219"/>
      <c r="O43" s="102"/>
      <c r="P43" s="222"/>
      <c r="Q43" s="222"/>
      <c r="R43" s="223"/>
    </row>
    <row r="44" spans="1:18" ht="16.8" thickTop="1" thickBot="1" x14ac:dyDescent="0.35">
      <c r="B44" s="60" t="s">
        <v>29</v>
      </c>
      <c r="C44" s="105">
        <f>SUM(C40:C43)</f>
        <v>0</v>
      </c>
      <c r="D44" s="106">
        <f t="shared" ref="D44" si="4">SUM(D40:D43)</f>
        <v>0</v>
      </c>
      <c r="E44" s="107">
        <f>IF(C44,D44/C44,0)</f>
        <v>0</v>
      </c>
      <c r="F44" s="108">
        <f t="shared" ref="F44" si="5">SUM(F40:F43)</f>
        <v>0</v>
      </c>
      <c r="G44" s="109"/>
      <c r="H44" s="108">
        <f t="shared" ref="H44" si="6">SUM(H40:H43)</f>
        <v>0</v>
      </c>
      <c r="I44" s="109"/>
      <c r="J44" s="108">
        <f t="shared" ref="J44" si="7">SUM(J40:J43)</f>
        <v>0</v>
      </c>
      <c r="K44" s="109"/>
      <c r="L44" s="108">
        <f t="shared" ref="L44" si="8">SUM(L40:L43)</f>
        <v>0</v>
      </c>
      <c r="M44" s="136"/>
      <c r="N44" s="111">
        <f>IF(C44,(F44+H44+J44+L44)/C44,0)</f>
        <v>0</v>
      </c>
      <c r="O44" s="112">
        <f>SUM(N44,E44)</f>
        <v>0</v>
      </c>
      <c r="P44" s="113">
        <f>IF($P$7,C44/$P$7,0)</f>
        <v>0</v>
      </c>
      <c r="Q44" s="114">
        <f>IF($Q$7,C44/$Q$7,0)</f>
        <v>0</v>
      </c>
      <c r="R44" s="150">
        <f>SUM(D44,F44,H44,J44,L44)</f>
        <v>0</v>
      </c>
    </row>
    <row r="45" spans="1:18" ht="15.6" customHeight="1" thickBot="1" x14ac:dyDescent="0.35">
      <c r="B45" s="80" t="s">
        <v>48</v>
      </c>
      <c r="C45" s="127"/>
      <c r="D45" s="127"/>
      <c r="E45" s="128"/>
      <c r="F45" s="127"/>
      <c r="G45" s="84"/>
      <c r="H45" s="127"/>
      <c r="I45" s="84"/>
      <c r="J45" s="127"/>
      <c r="K45" s="84"/>
      <c r="L45" s="127"/>
      <c r="M45" s="84"/>
      <c r="N45" s="128"/>
      <c r="O45" s="128"/>
      <c r="P45" s="127"/>
      <c r="Q45" s="127"/>
      <c r="R45" s="129"/>
    </row>
    <row r="46" spans="1:18" ht="15.6" x14ac:dyDescent="0.3">
      <c r="B46" s="34" t="s">
        <v>49</v>
      </c>
      <c r="C46" s="35" t="s">
        <v>33</v>
      </c>
      <c r="D46" s="144"/>
      <c r="E46" s="214"/>
      <c r="F46" s="88"/>
      <c r="G46" s="89"/>
      <c r="H46" s="90"/>
      <c r="I46" s="89"/>
      <c r="J46" s="90"/>
      <c r="K46" s="89"/>
      <c r="L46" s="90"/>
      <c r="M46" s="131"/>
      <c r="N46" s="217"/>
      <c r="O46" s="92"/>
      <c r="P46" s="220"/>
      <c r="Q46" s="220"/>
      <c r="R46" s="221"/>
    </row>
    <row r="47" spans="1:18" ht="15.6" x14ac:dyDescent="0.3">
      <c r="B47" s="43" t="s">
        <v>50</v>
      </c>
      <c r="C47" s="44"/>
      <c r="D47" s="145"/>
      <c r="E47" s="215"/>
      <c r="F47" s="146"/>
      <c r="G47" s="94"/>
      <c r="H47" s="93"/>
      <c r="I47" s="94"/>
      <c r="J47" s="93"/>
      <c r="K47" s="94"/>
      <c r="L47" s="93"/>
      <c r="M47" s="133"/>
      <c r="N47" s="218"/>
      <c r="O47" s="92"/>
      <c r="P47" s="220"/>
      <c r="Q47" s="220"/>
      <c r="R47" s="221"/>
    </row>
    <row r="48" spans="1:18" ht="15.6" x14ac:dyDescent="0.3">
      <c r="B48" s="43" t="s">
        <v>51</v>
      </c>
      <c r="C48" s="44"/>
      <c r="D48" s="132"/>
      <c r="E48" s="215"/>
      <c r="F48" s="93"/>
      <c r="G48" s="94"/>
      <c r="H48" s="93"/>
      <c r="I48" s="94"/>
      <c r="J48" s="93"/>
      <c r="K48" s="94"/>
      <c r="L48" s="93"/>
      <c r="M48" s="133"/>
      <c r="N48" s="218"/>
      <c r="O48" s="92"/>
      <c r="P48" s="220"/>
      <c r="Q48" s="220"/>
      <c r="R48" s="221"/>
    </row>
    <row r="49" spans="2:18" ht="15.6" x14ac:dyDescent="0.3">
      <c r="B49" s="43" t="s">
        <v>45</v>
      </c>
      <c r="C49" s="44"/>
      <c r="D49" s="145"/>
      <c r="E49" s="215"/>
      <c r="F49" s="146"/>
      <c r="G49" s="94"/>
      <c r="H49" s="93"/>
      <c r="I49" s="94"/>
      <c r="J49" s="93"/>
      <c r="K49" s="94"/>
      <c r="L49" s="93"/>
      <c r="M49" s="133"/>
      <c r="N49" s="218"/>
      <c r="O49" s="92"/>
      <c r="P49" s="220"/>
      <c r="Q49" s="220"/>
      <c r="R49" s="221"/>
    </row>
    <row r="50" spans="2:18" ht="15.6" x14ac:dyDescent="0.3">
      <c r="B50" s="43" t="s">
        <v>52</v>
      </c>
      <c r="C50" s="44"/>
      <c r="D50" s="145"/>
      <c r="E50" s="215"/>
      <c r="F50" s="146"/>
      <c r="G50" s="94"/>
      <c r="H50" s="93"/>
      <c r="I50" s="94"/>
      <c r="J50" s="93"/>
      <c r="K50" s="94"/>
      <c r="L50" s="93"/>
      <c r="M50" s="133"/>
      <c r="N50" s="218"/>
      <c r="O50" s="92"/>
      <c r="P50" s="220"/>
      <c r="Q50" s="220"/>
      <c r="R50" s="221"/>
    </row>
    <row r="51" spans="2:18" ht="16.2" thickBot="1" x14ac:dyDescent="0.35">
      <c r="B51" s="50" t="s">
        <v>28</v>
      </c>
      <c r="C51" s="51"/>
      <c r="D51" s="148"/>
      <c r="E51" s="216"/>
      <c r="F51" s="149"/>
      <c r="G51" s="100"/>
      <c r="H51" s="99"/>
      <c r="I51" s="100"/>
      <c r="J51" s="99"/>
      <c r="K51" s="100"/>
      <c r="L51" s="99"/>
      <c r="M51" s="134"/>
      <c r="N51" s="219"/>
      <c r="O51" s="102"/>
      <c r="P51" s="222"/>
      <c r="Q51" s="222"/>
      <c r="R51" s="223"/>
    </row>
    <row r="52" spans="2:18" ht="16.8" thickTop="1" thickBot="1" x14ac:dyDescent="0.35">
      <c r="B52" s="60" t="s">
        <v>29</v>
      </c>
      <c r="C52" s="105">
        <f>SUM(C46:C51)</f>
        <v>0</v>
      </c>
      <c r="D52" s="106">
        <f>SUM(D46:D51)</f>
        <v>0</v>
      </c>
      <c r="E52" s="107">
        <f>IF(C52,D52/C52,0)</f>
        <v>0</v>
      </c>
      <c r="F52" s="108">
        <f>SUM(F46:F51)</f>
        <v>0</v>
      </c>
      <c r="G52" s="109"/>
      <c r="H52" s="108">
        <f>SUM(H46:H51)</f>
        <v>0</v>
      </c>
      <c r="I52" s="109"/>
      <c r="J52" s="108">
        <f>SUM(J46:J51)</f>
        <v>0</v>
      </c>
      <c r="K52" s="109"/>
      <c r="L52" s="108">
        <f>SUM(L46:L51)</f>
        <v>0</v>
      </c>
      <c r="M52" s="136"/>
      <c r="N52" s="111">
        <f>IF(C52,(F52+H52+J52+L52)/C52,0)</f>
        <v>0</v>
      </c>
      <c r="O52" s="112">
        <f>SUM(N52,E52)</f>
        <v>0</v>
      </c>
      <c r="P52" s="113">
        <f>IF($P$7,C52/$P$7,0)</f>
        <v>0</v>
      </c>
      <c r="Q52" s="114">
        <f>IF($Q$7,C52/$Q$7,0)</f>
        <v>0</v>
      </c>
      <c r="R52" s="150">
        <f>SUM(D52,F52,H52,J52,L52)</f>
        <v>0</v>
      </c>
    </row>
    <row r="53" spans="2:18" ht="15.6" customHeight="1" thickBot="1" x14ac:dyDescent="0.35">
      <c r="B53" s="139" t="s">
        <v>53</v>
      </c>
      <c r="C53" s="140"/>
      <c r="D53" s="140"/>
      <c r="E53" s="142"/>
      <c r="F53" s="140"/>
      <c r="G53" s="141"/>
      <c r="H53" s="140"/>
      <c r="I53" s="141"/>
      <c r="J53" s="140"/>
      <c r="K53" s="141"/>
      <c r="L53" s="140"/>
      <c r="M53" s="141"/>
      <c r="N53" s="142"/>
      <c r="O53" s="142"/>
      <c r="P53" s="140"/>
      <c r="Q53" s="140"/>
      <c r="R53" s="143"/>
    </row>
    <row r="54" spans="2:18" ht="15.6" x14ac:dyDescent="0.3">
      <c r="B54" s="34" t="s">
        <v>45</v>
      </c>
      <c r="C54" s="35" t="s">
        <v>33</v>
      </c>
      <c r="D54" s="117"/>
      <c r="E54" s="214"/>
      <c r="F54" s="90"/>
      <c r="G54" s="89"/>
      <c r="H54" s="90"/>
      <c r="I54" s="89"/>
      <c r="J54" s="90"/>
      <c r="K54" s="89"/>
      <c r="L54" s="90"/>
      <c r="M54" s="131"/>
      <c r="N54" s="217"/>
      <c r="O54" s="92"/>
      <c r="P54" s="220"/>
      <c r="Q54" s="220"/>
      <c r="R54" s="221"/>
    </row>
    <row r="55" spans="2:18" ht="15.6" x14ac:dyDescent="0.3">
      <c r="B55" s="43" t="s">
        <v>54</v>
      </c>
      <c r="C55" s="44"/>
      <c r="D55" s="145"/>
      <c r="E55" s="215"/>
      <c r="F55" s="146"/>
      <c r="G55" s="94"/>
      <c r="H55" s="93"/>
      <c r="I55" s="94"/>
      <c r="J55" s="93"/>
      <c r="K55" s="94"/>
      <c r="L55" s="93"/>
      <c r="M55" s="133"/>
      <c r="N55" s="218"/>
      <c r="O55" s="92"/>
      <c r="P55" s="220"/>
      <c r="Q55" s="220"/>
      <c r="R55" s="221"/>
    </row>
    <row r="56" spans="2:18" ht="16.2" thickBot="1" x14ac:dyDescent="0.35">
      <c r="B56" s="50" t="s">
        <v>28</v>
      </c>
      <c r="C56" s="51"/>
      <c r="D56" s="151"/>
      <c r="E56" s="216"/>
      <c r="F56" s="99"/>
      <c r="G56" s="100"/>
      <c r="H56" s="99"/>
      <c r="I56" s="100"/>
      <c r="J56" s="99"/>
      <c r="K56" s="100"/>
      <c r="L56" s="99"/>
      <c r="M56" s="134"/>
      <c r="N56" s="219"/>
      <c r="O56" s="102"/>
      <c r="P56" s="222"/>
      <c r="Q56" s="222"/>
      <c r="R56" s="223"/>
    </row>
    <row r="57" spans="2:18" ht="16.8" thickTop="1" thickBot="1" x14ac:dyDescent="0.35">
      <c r="B57" s="60" t="s">
        <v>29</v>
      </c>
      <c r="C57" s="105">
        <f>SUM(C54:C56)</f>
        <v>0</v>
      </c>
      <c r="D57" s="106">
        <f>SUM(D54:D56)</f>
        <v>0</v>
      </c>
      <c r="E57" s="107">
        <f>IF(C57,D57/C57,0)</f>
        <v>0</v>
      </c>
      <c r="F57" s="108">
        <f>SUM(F54:F56)</f>
        <v>0</v>
      </c>
      <c r="G57" s="109"/>
      <c r="H57" s="108">
        <f>SUM(H54:H56)</f>
        <v>0</v>
      </c>
      <c r="I57" s="109"/>
      <c r="J57" s="108">
        <f>SUM(J54:J56)</f>
        <v>0</v>
      </c>
      <c r="K57" s="109"/>
      <c r="L57" s="108">
        <f>SUM(L54:L56)</f>
        <v>0</v>
      </c>
      <c r="M57" s="136"/>
      <c r="N57" s="111">
        <f>IF(C57,(F57+H57+J57+L57)/C57,0)</f>
        <v>0</v>
      </c>
      <c r="O57" s="112">
        <f>SUM(N57,E57)</f>
        <v>0</v>
      </c>
      <c r="P57" s="113">
        <f>IF($P$7,C57/$P$7,0)</f>
        <v>0</v>
      </c>
      <c r="Q57" s="114">
        <f>IF($Q$7,C57/$Q$7,0)</f>
        <v>0</v>
      </c>
      <c r="R57" s="150">
        <f>SUM(D57,F57,H57,J57,L57)</f>
        <v>0</v>
      </c>
    </row>
    <row r="58" spans="2:18" ht="16.350000000000001" customHeight="1" thickBot="1" x14ac:dyDescent="0.35">
      <c r="B58" s="80" t="s">
        <v>55</v>
      </c>
      <c r="C58" s="116"/>
      <c r="D58" s="116"/>
      <c r="E58" s="128"/>
      <c r="F58" s="127"/>
      <c r="G58" s="84"/>
      <c r="H58" s="127"/>
      <c r="I58" s="84"/>
      <c r="J58" s="127"/>
      <c r="K58" s="84"/>
      <c r="L58" s="127"/>
      <c r="M58" s="84"/>
      <c r="N58" s="128"/>
      <c r="O58" s="128"/>
      <c r="P58" s="127"/>
      <c r="Q58" s="127"/>
      <c r="R58" s="129"/>
    </row>
    <row r="59" spans="2:18" ht="16.2" thickBot="1" x14ac:dyDescent="0.35">
      <c r="B59" s="152" t="s">
        <v>56</v>
      </c>
      <c r="C59" s="153"/>
      <c r="D59" s="153"/>
      <c r="E59" s="154"/>
      <c r="F59" s="155"/>
      <c r="G59" s="156"/>
      <c r="H59" s="155"/>
      <c r="I59" s="156"/>
      <c r="J59" s="155"/>
      <c r="K59" s="156"/>
      <c r="L59" s="155"/>
      <c r="M59" s="156"/>
      <c r="N59" s="157"/>
      <c r="O59" s="158"/>
      <c r="P59" s="220"/>
      <c r="Q59" s="220"/>
      <c r="R59" s="221"/>
    </row>
    <row r="60" spans="2:18" ht="15.6" x14ac:dyDescent="0.3">
      <c r="B60" s="34" t="s">
        <v>57</v>
      </c>
      <c r="C60" s="35" t="s">
        <v>33</v>
      </c>
      <c r="D60" s="117"/>
      <c r="E60" s="214"/>
      <c r="F60" s="90"/>
      <c r="G60" s="89"/>
      <c r="H60" s="90"/>
      <c r="I60" s="89"/>
      <c r="J60" s="90"/>
      <c r="K60" s="89"/>
      <c r="L60" s="90"/>
      <c r="M60" s="131"/>
      <c r="N60" s="225"/>
      <c r="O60" s="92"/>
      <c r="P60" s="220"/>
      <c r="Q60" s="220"/>
      <c r="R60" s="221"/>
    </row>
    <row r="61" spans="2:18" ht="15.6" x14ac:dyDescent="0.3">
      <c r="B61" s="43" t="s">
        <v>58</v>
      </c>
      <c r="C61" s="44"/>
      <c r="D61" s="132"/>
      <c r="E61" s="215"/>
      <c r="F61" s="93"/>
      <c r="G61" s="94"/>
      <c r="H61" s="93"/>
      <c r="I61" s="94"/>
      <c r="J61" s="93"/>
      <c r="K61" s="94"/>
      <c r="L61" s="93"/>
      <c r="M61" s="133"/>
      <c r="N61" s="225"/>
      <c r="O61" s="92"/>
      <c r="P61" s="220"/>
      <c r="Q61" s="220"/>
      <c r="R61" s="221"/>
    </row>
    <row r="62" spans="2:18" ht="15.6" x14ac:dyDescent="0.3">
      <c r="B62" s="159" t="s">
        <v>59</v>
      </c>
      <c r="C62" s="44"/>
      <c r="D62" s="132"/>
      <c r="E62" s="215"/>
      <c r="F62" s="93"/>
      <c r="G62" s="94"/>
      <c r="H62" s="93"/>
      <c r="I62" s="94"/>
      <c r="J62" s="93"/>
      <c r="K62" s="94"/>
      <c r="L62" s="93"/>
      <c r="M62" s="133"/>
      <c r="N62" s="225"/>
      <c r="O62" s="92"/>
      <c r="P62" s="220"/>
      <c r="Q62" s="220"/>
      <c r="R62" s="221"/>
    </row>
    <row r="63" spans="2:18" ht="15.6" x14ac:dyDescent="0.3">
      <c r="B63" s="159" t="s">
        <v>60</v>
      </c>
      <c r="C63" s="44"/>
      <c r="D63" s="132"/>
      <c r="E63" s="215"/>
      <c r="F63" s="93"/>
      <c r="G63" s="94"/>
      <c r="H63" s="93"/>
      <c r="I63" s="94"/>
      <c r="J63" s="93"/>
      <c r="K63" s="94"/>
      <c r="L63" s="93"/>
      <c r="M63" s="133"/>
      <c r="N63" s="225"/>
      <c r="O63" s="92"/>
      <c r="P63" s="220"/>
      <c r="Q63" s="220"/>
      <c r="R63" s="221"/>
    </row>
    <row r="64" spans="2:18" ht="16.2" thickBot="1" x14ac:dyDescent="0.35">
      <c r="B64" s="160" t="s">
        <v>28</v>
      </c>
      <c r="C64" s="161"/>
      <c r="D64" s="162"/>
      <c r="E64" s="224"/>
      <c r="F64" s="163"/>
      <c r="G64" s="164"/>
      <c r="H64" s="163"/>
      <c r="I64" s="164"/>
      <c r="J64" s="163"/>
      <c r="K64" s="164"/>
      <c r="L64" s="163"/>
      <c r="M64" s="165"/>
      <c r="N64" s="226"/>
      <c r="O64" s="92"/>
      <c r="P64" s="220"/>
      <c r="Q64" s="220"/>
      <c r="R64" s="221"/>
    </row>
    <row r="65" spans="2:18" ht="16.2" thickBot="1" x14ac:dyDescent="0.35">
      <c r="B65" s="152" t="s">
        <v>61</v>
      </c>
      <c r="C65" s="155"/>
      <c r="D65" s="155"/>
      <c r="E65" s="154"/>
      <c r="F65" s="155"/>
      <c r="G65" s="156"/>
      <c r="H65" s="155"/>
      <c r="I65" s="156"/>
      <c r="J65" s="155"/>
      <c r="K65" s="156"/>
      <c r="L65" s="155"/>
      <c r="M65" s="156"/>
      <c r="N65" s="154"/>
      <c r="O65" s="158"/>
      <c r="P65" s="220"/>
      <c r="Q65" s="220"/>
      <c r="R65" s="221"/>
    </row>
    <row r="66" spans="2:18" ht="15.6" x14ac:dyDescent="0.3">
      <c r="B66" s="34" t="s">
        <v>57</v>
      </c>
      <c r="C66" s="35" t="s">
        <v>33</v>
      </c>
      <c r="D66" s="117"/>
      <c r="E66" s="214"/>
      <c r="F66" s="90"/>
      <c r="G66" s="89"/>
      <c r="H66" s="90"/>
      <c r="I66" s="89"/>
      <c r="J66" s="90"/>
      <c r="K66" s="89"/>
      <c r="L66" s="90"/>
      <c r="M66" s="131"/>
      <c r="N66" s="227"/>
      <c r="O66" s="92"/>
      <c r="P66" s="220"/>
      <c r="Q66" s="220"/>
      <c r="R66" s="221"/>
    </row>
    <row r="67" spans="2:18" ht="15.6" x14ac:dyDescent="0.3">
      <c r="B67" s="43" t="s">
        <v>58</v>
      </c>
      <c r="C67" s="44"/>
      <c r="D67" s="132"/>
      <c r="E67" s="215"/>
      <c r="F67" s="93"/>
      <c r="G67" s="94"/>
      <c r="H67" s="93"/>
      <c r="I67" s="94"/>
      <c r="J67" s="93"/>
      <c r="K67" s="94"/>
      <c r="L67" s="93"/>
      <c r="M67" s="133"/>
      <c r="N67" s="225"/>
      <c r="O67" s="92"/>
      <c r="P67" s="220"/>
      <c r="Q67" s="220"/>
      <c r="R67" s="221"/>
    </row>
    <row r="68" spans="2:18" ht="15.6" x14ac:dyDescent="0.3">
      <c r="B68" s="43" t="s">
        <v>62</v>
      </c>
      <c r="C68" s="44"/>
      <c r="D68" s="132"/>
      <c r="E68" s="215"/>
      <c r="F68" s="93"/>
      <c r="G68" s="94"/>
      <c r="H68" s="93"/>
      <c r="I68" s="94"/>
      <c r="J68" s="93"/>
      <c r="K68" s="94"/>
      <c r="L68" s="93"/>
      <c r="M68" s="133"/>
      <c r="N68" s="225"/>
      <c r="O68" s="92"/>
      <c r="P68" s="220"/>
      <c r="Q68" s="220"/>
      <c r="R68" s="221"/>
    </row>
    <row r="69" spans="2:18" ht="15.6" x14ac:dyDescent="0.3">
      <c r="B69" s="43" t="s">
        <v>63</v>
      </c>
      <c r="C69" s="44" t="s">
        <v>33</v>
      </c>
      <c r="D69" s="132"/>
      <c r="E69" s="215"/>
      <c r="F69" s="93"/>
      <c r="G69" s="94"/>
      <c r="H69" s="93"/>
      <c r="I69" s="94"/>
      <c r="J69" s="93"/>
      <c r="K69" s="94"/>
      <c r="L69" s="93"/>
      <c r="M69" s="133"/>
      <c r="N69" s="225"/>
      <c r="O69" s="92"/>
      <c r="P69" s="220"/>
      <c r="Q69" s="220"/>
      <c r="R69" s="221"/>
    </row>
    <row r="70" spans="2:18" ht="16.2" thickBot="1" x14ac:dyDescent="0.35">
      <c r="B70" s="166" t="s">
        <v>28</v>
      </c>
      <c r="C70" s="51"/>
      <c r="D70" s="151"/>
      <c r="E70" s="216"/>
      <c r="F70" s="99"/>
      <c r="G70" s="100"/>
      <c r="H70" s="99"/>
      <c r="I70" s="100"/>
      <c r="J70" s="99"/>
      <c r="K70" s="100"/>
      <c r="L70" s="99"/>
      <c r="M70" s="134"/>
      <c r="N70" s="228"/>
      <c r="O70" s="102"/>
      <c r="P70" s="222"/>
      <c r="Q70" s="222"/>
      <c r="R70" s="223"/>
    </row>
    <row r="71" spans="2:18" ht="16.8" thickTop="1" thickBot="1" x14ac:dyDescent="0.35">
      <c r="B71" s="60" t="s">
        <v>29</v>
      </c>
      <c r="C71" s="105">
        <f>SUM(C60:C64,C66:C70)</f>
        <v>0</v>
      </c>
      <c r="D71" s="106">
        <f>SUM(D60:D64,D66:D70)</f>
        <v>0</v>
      </c>
      <c r="E71" s="107">
        <f>IF(C71,D71/C71,0)</f>
        <v>0</v>
      </c>
      <c r="F71" s="108">
        <f>SUM(F60:F64,F66:F70)</f>
        <v>0</v>
      </c>
      <c r="G71" s="109"/>
      <c r="H71" s="108">
        <f>SUM(H60:H64,H66:H70)</f>
        <v>0</v>
      </c>
      <c r="I71" s="109"/>
      <c r="J71" s="108">
        <f>SUM(J60:J64,J66:J70)</f>
        <v>0</v>
      </c>
      <c r="K71" s="109"/>
      <c r="L71" s="108">
        <f>SUM(L60:L64,L66:L70)</f>
        <v>0</v>
      </c>
      <c r="M71" s="136"/>
      <c r="N71" s="111">
        <f>IF(C71,(F71+H71+J71+L71)/C71,0)</f>
        <v>0</v>
      </c>
      <c r="O71" s="112">
        <f>SUM(N71,E71)</f>
        <v>0</v>
      </c>
      <c r="P71" s="113">
        <f>IF($P$7,C71/$P$7,0)</f>
        <v>0</v>
      </c>
      <c r="Q71" s="114">
        <f>IF($Q$7,C71/$Q$7,0)</f>
        <v>0</v>
      </c>
      <c r="R71" s="150">
        <f>SUM(D71,F71,H71,J71,L71)</f>
        <v>0</v>
      </c>
    </row>
    <row r="72" spans="2:18" ht="16.2" thickBot="1" x14ac:dyDescent="0.35">
      <c r="B72" s="167"/>
      <c r="C72" s="168"/>
      <c r="D72" s="169"/>
      <c r="E72" s="170"/>
      <c r="F72" s="171"/>
      <c r="G72" s="172"/>
      <c r="H72" s="171"/>
      <c r="I72" s="172"/>
      <c r="J72" s="171"/>
      <c r="K72" s="172"/>
      <c r="L72" s="171"/>
      <c r="M72" s="172"/>
      <c r="N72" s="170"/>
      <c r="O72" s="173"/>
      <c r="P72" s="135"/>
      <c r="Q72" s="135"/>
      <c r="R72" s="174"/>
    </row>
    <row r="73" spans="2:18" ht="19.2" thickTop="1" thickBot="1" x14ac:dyDescent="0.4">
      <c r="B73" s="175" t="s">
        <v>64</v>
      </c>
      <c r="C73" s="176">
        <f>SUM(C71,C57,C52,C44,C38,C32,C26,C22,C16)</f>
        <v>0</v>
      </c>
      <c r="D73" s="177">
        <f>SUM(D71,D57,D52,D44,D38,D32,D26,D22,D16)</f>
        <v>0</v>
      </c>
      <c r="E73" s="178">
        <f>IF(C73,D73/C73,0)</f>
        <v>0</v>
      </c>
      <c r="F73" s="179">
        <f>SUM(F71,F57,F52,F44,F38,F32,F26,F22,F16)</f>
        <v>0</v>
      </c>
      <c r="G73" s="180"/>
      <c r="H73" s="179">
        <f>SUM(H71,H57,H52,H44,H38,H32,H26,H22,H16)</f>
        <v>0</v>
      </c>
      <c r="I73" s="180"/>
      <c r="J73" s="179">
        <f>SUM(J71,J57,J52,J44,J38,J32,J26,J22,J16)</f>
        <v>0</v>
      </c>
      <c r="K73" s="180"/>
      <c r="L73" s="179">
        <f>SUM(L71,L57,L52,L44,L38,L32,L26,L22,L16)</f>
        <v>0</v>
      </c>
      <c r="M73" s="180"/>
      <c r="N73" s="181">
        <f>IF(C73,(F73+H73+J73+L73)/C73,0)</f>
        <v>0</v>
      </c>
      <c r="O73" s="182">
        <f>SUM(N73,E73)</f>
        <v>0</v>
      </c>
      <c r="P73" s="113">
        <f>IF($P$7,C73/$P$7,0)</f>
        <v>0</v>
      </c>
      <c r="Q73" s="114">
        <f>IF($Q$7,C73/$Q$7,0)</f>
        <v>0</v>
      </c>
      <c r="R73" s="183">
        <f>SUM(R16,R22,R26,R32,R38,R44,R52,R57,R71)</f>
        <v>0</v>
      </c>
    </row>
    <row r="74" spans="2:18" ht="15.6" x14ac:dyDescent="0.3">
      <c r="B74" s="184"/>
      <c r="C74" s="184"/>
      <c r="D74" s="184"/>
      <c r="E74" s="185"/>
      <c r="F74" s="184"/>
      <c r="G74" s="186"/>
      <c r="H74" s="184"/>
      <c r="I74" s="186"/>
      <c r="J74" s="184"/>
      <c r="K74" s="186"/>
      <c r="L74" s="184"/>
      <c r="M74" s="186"/>
      <c r="N74" s="187"/>
      <c r="O74" s="187"/>
      <c r="P74" s="187"/>
      <c r="Q74" s="187"/>
      <c r="R74" s="184"/>
    </row>
    <row r="75" spans="2:18" ht="15.6" x14ac:dyDescent="0.3">
      <c r="B75" s="184"/>
      <c r="C75" s="184"/>
      <c r="D75" s="184"/>
      <c r="E75" s="185"/>
      <c r="F75" s="184"/>
      <c r="G75" s="186"/>
      <c r="H75" s="184"/>
      <c r="I75" s="186"/>
      <c r="J75" s="184"/>
      <c r="K75" s="186"/>
      <c r="L75" s="184"/>
      <c r="M75" s="186"/>
      <c r="N75" s="187"/>
      <c r="O75" s="187"/>
      <c r="P75" s="187"/>
      <c r="Q75" s="187"/>
      <c r="R75" s="184"/>
    </row>
    <row r="76" spans="2:18" ht="15.6" x14ac:dyDescent="0.3">
      <c r="B76" s="184"/>
      <c r="C76" s="184"/>
      <c r="D76" s="184"/>
      <c r="E76" s="185"/>
      <c r="F76" s="184"/>
      <c r="G76" s="186"/>
      <c r="H76" s="184"/>
      <c r="I76" s="186"/>
      <c r="J76" s="184"/>
      <c r="K76" s="186"/>
      <c r="L76" s="184"/>
      <c r="M76" s="186"/>
      <c r="N76" s="187"/>
      <c r="O76" s="187"/>
      <c r="P76" s="187"/>
      <c r="Q76" s="187"/>
      <c r="R76" s="184"/>
    </row>
    <row r="77" spans="2:18" ht="15.6" x14ac:dyDescent="0.3">
      <c r="B77" s="184"/>
      <c r="C77" s="184"/>
      <c r="D77" s="184"/>
      <c r="E77" s="185"/>
      <c r="F77" s="184"/>
      <c r="G77" s="186"/>
      <c r="H77" s="184"/>
      <c r="I77" s="186"/>
      <c r="J77" s="184"/>
      <c r="K77" s="186"/>
      <c r="L77" s="184"/>
      <c r="M77" s="186"/>
      <c r="N77" s="187"/>
      <c r="O77" s="187"/>
      <c r="P77" s="187"/>
      <c r="Q77" s="187"/>
      <c r="R77" s="184"/>
    </row>
    <row r="78" spans="2:18" ht="15.6" x14ac:dyDescent="0.3">
      <c r="B78" s="184"/>
      <c r="C78" s="184"/>
      <c r="D78" s="184"/>
      <c r="E78" s="185"/>
      <c r="F78" s="184"/>
      <c r="G78" s="186"/>
      <c r="H78" s="184"/>
      <c r="I78" s="186"/>
      <c r="J78" s="184"/>
      <c r="K78" s="186"/>
      <c r="L78" s="184"/>
      <c r="M78" s="186"/>
      <c r="N78" s="187"/>
      <c r="O78" s="187"/>
      <c r="P78" s="187"/>
      <c r="Q78" s="187"/>
      <c r="R78" s="184"/>
    </row>
    <row r="79" spans="2:18" ht="15.6" x14ac:dyDescent="0.3">
      <c r="B79" s="184"/>
      <c r="C79" s="184"/>
      <c r="D79" s="184"/>
      <c r="E79" s="185"/>
      <c r="F79" s="184"/>
      <c r="G79" s="186"/>
      <c r="H79" s="184"/>
      <c r="I79" s="186"/>
      <c r="J79" s="184"/>
      <c r="K79" s="186"/>
      <c r="L79" s="184"/>
      <c r="M79" s="186"/>
      <c r="N79" s="187"/>
      <c r="O79" s="187"/>
      <c r="P79" s="187"/>
      <c r="Q79" s="187"/>
      <c r="R79" s="184"/>
    </row>
    <row r="80" spans="2:18" ht="15.6" x14ac:dyDescent="0.3">
      <c r="B80" s="184"/>
      <c r="C80" s="184"/>
      <c r="D80" s="184"/>
      <c r="E80" s="185"/>
      <c r="F80" s="184"/>
      <c r="G80" s="186"/>
      <c r="H80" s="184"/>
      <c r="I80" s="186"/>
      <c r="J80" s="184"/>
      <c r="K80" s="186"/>
      <c r="L80" s="184"/>
      <c r="M80" s="186"/>
      <c r="N80" s="187"/>
      <c r="O80" s="187"/>
      <c r="P80" s="187"/>
      <c r="Q80" s="187"/>
      <c r="R80" s="184"/>
    </row>
    <row r="81" spans="2:18" ht="15.6" x14ac:dyDescent="0.3">
      <c r="B81" s="184"/>
      <c r="C81" s="184"/>
      <c r="D81" s="184"/>
      <c r="E81" s="185"/>
      <c r="F81" s="184"/>
      <c r="G81" s="186"/>
      <c r="H81" s="184"/>
      <c r="I81" s="186"/>
      <c r="J81" s="184"/>
      <c r="K81" s="186"/>
      <c r="L81" s="184"/>
      <c r="M81" s="186"/>
      <c r="N81" s="187"/>
      <c r="O81" s="187"/>
      <c r="P81" s="187"/>
      <c r="Q81" s="187"/>
      <c r="R81" s="184"/>
    </row>
    <row r="82" spans="2:18" ht="15.6" x14ac:dyDescent="0.3">
      <c r="B82" s="184"/>
      <c r="C82" s="184"/>
      <c r="D82" s="184"/>
      <c r="E82" s="185"/>
      <c r="F82" s="184"/>
      <c r="G82" s="186"/>
      <c r="H82" s="184"/>
      <c r="I82" s="186"/>
      <c r="J82" s="184"/>
      <c r="K82" s="186"/>
      <c r="L82" s="184"/>
      <c r="M82" s="186"/>
      <c r="N82" s="187"/>
      <c r="O82" s="187"/>
      <c r="P82" s="187"/>
      <c r="Q82" s="187"/>
      <c r="R82" s="184"/>
    </row>
    <row r="83" spans="2:18" ht="15.6" x14ac:dyDescent="0.3">
      <c r="B83" s="184"/>
      <c r="C83" s="184"/>
      <c r="D83" s="184"/>
      <c r="E83" s="185"/>
      <c r="F83" s="184"/>
      <c r="G83" s="186"/>
      <c r="H83" s="184"/>
      <c r="I83" s="186"/>
      <c r="J83" s="184"/>
      <c r="K83" s="186"/>
      <c r="L83" s="184"/>
      <c r="M83" s="186"/>
      <c r="N83" s="187"/>
      <c r="O83" s="187"/>
      <c r="P83" s="187"/>
      <c r="Q83" s="187"/>
      <c r="R83" s="184"/>
    </row>
    <row r="84" spans="2:18" ht="15.6" x14ac:dyDescent="0.3">
      <c r="B84" s="184"/>
      <c r="C84" s="184"/>
      <c r="D84" s="184"/>
      <c r="E84" s="185"/>
      <c r="F84" s="184"/>
      <c r="G84" s="186"/>
      <c r="H84" s="184"/>
      <c r="I84" s="186"/>
      <c r="J84" s="184"/>
      <c r="K84" s="186"/>
      <c r="L84" s="184"/>
      <c r="M84" s="186"/>
      <c r="N84" s="187"/>
      <c r="O84" s="187"/>
      <c r="P84" s="187"/>
      <c r="Q84" s="187"/>
      <c r="R84" s="184"/>
    </row>
    <row r="85" spans="2:18" ht="15.6" x14ac:dyDescent="0.3">
      <c r="B85" s="184"/>
      <c r="C85" s="184"/>
      <c r="D85" s="184"/>
      <c r="E85" s="185"/>
      <c r="F85" s="184"/>
      <c r="G85" s="186"/>
      <c r="H85" s="184"/>
      <c r="I85" s="186"/>
      <c r="J85" s="184"/>
      <c r="K85" s="186"/>
      <c r="L85" s="184"/>
      <c r="M85" s="186"/>
      <c r="N85" s="187"/>
      <c r="O85" s="187"/>
      <c r="P85" s="187"/>
      <c r="Q85" s="187"/>
      <c r="R85" s="184"/>
    </row>
    <row r="86" spans="2:18" ht="15.6" x14ac:dyDescent="0.3">
      <c r="B86" s="184"/>
      <c r="C86" s="184"/>
      <c r="D86" s="184"/>
      <c r="E86" s="185"/>
      <c r="F86" s="184"/>
      <c r="G86" s="186"/>
      <c r="H86" s="184"/>
      <c r="I86" s="186"/>
      <c r="J86" s="184"/>
      <c r="K86" s="186"/>
      <c r="L86" s="184"/>
      <c r="M86" s="186"/>
      <c r="N86" s="187"/>
      <c r="O86" s="187"/>
      <c r="P86" s="187"/>
      <c r="Q86" s="187"/>
      <c r="R86" s="184"/>
    </row>
    <row r="87" spans="2:18" ht="15.6" x14ac:dyDescent="0.3">
      <c r="B87" s="184"/>
      <c r="C87" s="184"/>
      <c r="D87" s="184"/>
      <c r="E87" s="185"/>
      <c r="F87" s="184"/>
      <c r="G87" s="186"/>
      <c r="H87" s="184"/>
      <c r="I87" s="186"/>
      <c r="J87" s="184"/>
      <c r="K87" s="186"/>
      <c r="L87" s="184"/>
      <c r="M87" s="186"/>
      <c r="N87" s="187"/>
      <c r="O87" s="187"/>
      <c r="P87" s="187"/>
      <c r="Q87" s="187"/>
      <c r="R87" s="184"/>
    </row>
    <row r="88" spans="2:18" ht="15.6" x14ac:dyDescent="0.3">
      <c r="B88" s="184"/>
      <c r="C88" s="184"/>
      <c r="D88" s="184"/>
      <c r="E88" s="185"/>
      <c r="F88" s="184"/>
      <c r="G88" s="186"/>
      <c r="H88" s="184"/>
      <c r="I88" s="186"/>
      <c r="J88" s="184"/>
      <c r="K88" s="186"/>
      <c r="L88" s="184"/>
      <c r="M88" s="186"/>
      <c r="N88" s="187"/>
      <c r="O88" s="187"/>
      <c r="P88" s="187"/>
      <c r="Q88" s="187"/>
      <c r="R88" s="184"/>
    </row>
    <row r="89" spans="2:18" ht="15.6" x14ac:dyDescent="0.3">
      <c r="B89" s="184"/>
      <c r="C89" s="184"/>
      <c r="D89" s="184"/>
      <c r="E89" s="185"/>
      <c r="F89" s="184"/>
      <c r="G89" s="186"/>
      <c r="H89" s="184"/>
      <c r="I89" s="186"/>
      <c r="J89" s="184"/>
      <c r="K89" s="186"/>
      <c r="L89" s="184"/>
      <c r="M89" s="186"/>
      <c r="N89" s="187"/>
      <c r="O89" s="187"/>
      <c r="P89" s="187"/>
      <c r="Q89" s="187"/>
      <c r="R89" s="184"/>
    </row>
    <row r="90" spans="2:18" ht="15.6" x14ac:dyDescent="0.3">
      <c r="B90" s="184"/>
      <c r="C90" s="184"/>
      <c r="D90" s="184"/>
      <c r="E90" s="185"/>
      <c r="F90" s="184"/>
      <c r="G90" s="186"/>
      <c r="H90" s="184"/>
      <c r="I90" s="186"/>
      <c r="J90" s="184"/>
      <c r="K90" s="186"/>
      <c r="L90" s="184"/>
      <c r="M90" s="186"/>
      <c r="N90" s="187"/>
      <c r="O90" s="187"/>
      <c r="P90" s="187"/>
      <c r="Q90" s="187"/>
      <c r="R90" s="184"/>
    </row>
    <row r="91" spans="2:18" ht="15.6" x14ac:dyDescent="0.3">
      <c r="B91" s="184"/>
      <c r="C91" s="184"/>
      <c r="D91" s="184"/>
      <c r="E91" s="185"/>
      <c r="F91" s="184"/>
      <c r="G91" s="186"/>
      <c r="H91" s="184"/>
      <c r="I91" s="186"/>
      <c r="J91" s="184"/>
      <c r="K91" s="186"/>
      <c r="L91" s="184"/>
      <c r="M91" s="186"/>
      <c r="N91" s="187"/>
      <c r="O91" s="187"/>
      <c r="P91" s="187"/>
      <c r="Q91" s="187"/>
      <c r="R91" s="184"/>
    </row>
    <row r="92" spans="2:18" ht="15.6" x14ac:dyDescent="0.3">
      <c r="B92" s="184"/>
      <c r="C92" s="184"/>
      <c r="D92" s="184"/>
      <c r="E92" s="185"/>
      <c r="F92" s="184"/>
      <c r="G92" s="186"/>
      <c r="H92" s="184"/>
      <c r="I92" s="186"/>
      <c r="J92" s="184"/>
      <c r="K92" s="186"/>
      <c r="L92" s="184"/>
      <c r="M92" s="186"/>
      <c r="N92" s="187"/>
      <c r="O92" s="187"/>
      <c r="P92" s="187"/>
      <c r="Q92" s="187"/>
      <c r="R92" s="184"/>
    </row>
    <row r="93" spans="2:18" ht="15.6" x14ac:dyDescent="0.3">
      <c r="B93" s="184"/>
      <c r="C93" s="184"/>
      <c r="D93" s="184"/>
      <c r="E93" s="185"/>
      <c r="F93" s="184"/>
      <c r="G93" s="186"/>
      <c r="H93" s="184"/>
      <c r="I93" s="186"/>
      <c r="J93" s="184"/>
      <c r="K93" s="186"/>
      <c r="L93" s="184"/>
      <c r="M93" s="186"/>
      <c r="N93" s="187"/>
      <c r="O93" s="187"/>
      <c r="P93" s="187"/>
      <c r="Q93" s="187"/>
      <c r="R93" s="184"/>
    </row>
    <row r="94" spans="2:18" ht="15.6" x14ac:dyDescent="0.3">
      <c r="B94" s="184"/>
      <c r="C94" s="184"/>
      <c r="D94" s="184"/>
      <c r="E94" s="185"/>
      <c r="F94" s="184"/>
      <c r="G94" s="186"/>
      <c r="H94" s="184"/>
      <c r="I94" s="186"/>
      <c r="J94" s="184"/>
      <c r="K94" s="186"/>
      <c r="L94" s="184"/>
      <c r="M94" s="186"/>
      <c r="N94" s="187"/>
      <c r="O94" s="187"/>
      <c r="P94" s="187"/>
      <c r="Q94" s="187"/>
      <c r="R94" s="184"/>
    </row>
    <row r="95" spans="2:18" ht="15.6" x14ac:dyDescent="0.3">
      <c r="B95" s="184"/>
      <c r="C95" s="184"/>
      <c r="D95" s="184"/>
      <c r="E95" s="185"/>
      <c r="F95" s="184"/>
      <c r="G95" s="186"/>
      <c r="H95" s="184"/>
      <c r="I95" s="186"/>
      <c r="J95" s="184"/>
      <c r="K95" s="186"/>
      <c r="L95" s="184"/>
      <c r="M95" s="186"/>
      <c r="N95" s="187"/>
      <c r="O95" s="187"/>
      <c r="P95" s="187"/>
      <c r="Q95" s="187"/>
      <c r="R95" s="184"/>
    </row>
    <row r="96" spans="2:18" ht="15.6" x14ac:dyDescent="0.3">
      <c r="B96" s="184"/>
      <c r="C96" s="184"/>
      <c r="D96" s="184"/>
      <c r="E96" s="185"/>
      <c r="F96" s="184"/>
      <c r="G96" s="186"/>
      <c r="H96" s="184"/>
      <c r="I96" s="186"/>
      <c r="J96" s="184"/>
      <c r="K96" s="186"/>
      <c r="L96" s="184"/>
      <c r="M96" s="186"/>
      <c r="N96" s="187"/>
      <c r="O96" s="187"/>
      <c r="P96" s="187"/>
      <c r="Q96" s="187"/>
      <c r="R96" s="184"/>
    </row>
    <row r="97" spans="2:18" ht="15.6" x14ac:dyDescent="0.3">
      <c r="B97" s="184"/>
      <c r="C97" s="184"/>
      <c r="D97" s="184"/>
      <c r="E97" s="185"/>
      <c r="F97" s="184"/>
      <c r="G97" s="186"/>
      <c r="H97" s="184"/>
      <c r="I97" s="186"/>
      <c r="J97" s="184"/>
      <c r="K97" s="186"/>
      <c r="L97" s="184"/>
      <c r="M97" s="186"/>
      <c r="N97" s="187"/>
      <c r="O97" s="187"/>
      <c r="P97" s="187"/>
      <c r="Q97" s="187"/>
      <c r="R97" s="184"/>
    </row>
    <row r="98" spans="2:18" ht="15.6" x14ac:dyDescent="0.3">
      <c r="B98" s="184"/>
      <c r="C98" s="184"/>
      <c r="D98" s="184"/>
      <c r="E98" s="185"/>
      <c r="F98" s="184"/>
      <c r="G98" s="186"/>
      <c r="H98" s="184"/>
      <c r="I98" s="186"/>
      <c r="J98" s="184"/>
      <c r="K98" s="186"/>
      <c r="L98" s="184"/>
      <c r="M98" s="186"/>
      <c r="N98" s="187"/>
      <c r="O98" s="187"/>
      <c r="P98" s="187"/>
      <c r="Q98" s="187"/>
      <c r="R98" s="184"/>
    </row>
    <row r="99" spans="2:18" ht="15.6" x14ac:dyDescent="0.3">
      <c r="B99" s="184"/>
      <c r="C99" s="184"/>
      <c r="D99" s="184"/>
      <c r="E99" s="185"/>
      <c r="F99" s="184"/>
      <c r="G99" s="186"/>
      <c r="H99" s="184"/>
      <c r="I99" s="186"/>
      <c r="J99" s="184"/>
      <c r="K99" s="186"/>
      <c r="L99" s="184"/>
      <c r="M99" s="186"/>
      <c r="N99" s="187"/>
      <c r="O99" s="187"/>
      <c r="P99" s="187"/>
      <c r="Q99" s="187"/>
      <c r="R99" s="184"/>
    </row>
    <row r="100" spans="2:18" ht="15.6" x14ac:dyDescent="0.3">
      <c r="B100" s="184"/>
      <c r="C100" s="184"/>
      <c r="D100" s="184"/>
      <c r="E100" s="185"/>
      <c r="F100" s="184"/>
      <c r="G100" s="186"/>
      <c r="H100" s="184"/>
      <c r="I100" s="186"/>
      <c r="J100" s="184"/>
      <c r="K100" s="186"/>
      <c r="L100" s="184"/>
      <c r="M100" s="186"/>
      <c r="N100" s="187"/>
      <c r="O100" s="187"/>
      <c r="P100" s="187"/>
      <c r="Q100" s="187"/>
      <c r="R100" s="184"/>
    </row>
    <row r="101" spans="2:18" ht="15.6" x14ac:dyDescent="0.3">
      <c r="B101" s="184"/>
      <c r="C101" s="184"/>
      <c r="D101" s="184"/>
      <c r="E101" s="185"/>
      <c r="F101" s="184"/>
      <c r="G101" s="186"/>
      <c r="H101" s="184"/>
      <c r="I101" s="186"/>
      <c r="J101" s="184"/>
      <c r="K101" s="186"/>
      <c r="L101" s="184"/>
      <c r="M101" s="186"/>
      <c r="N101" s="187"/>
      <c r="O101" s="187"/>
      <c r="P101" s="187"/>
      <c r="Q101" s="187"/>
      <c r="R101" s="184"/>
    </row>
    <row r="102" spans="2:18" ht="15.6" x14ac:dyDescent="0.3">
      <c r="B102" s="184"/>
      <c r="C102" s="184"/>
      <c r="D102" s="184"/>
      <c r="E102" s="185"/>
      <c r="F102" s="184"/>
      <c r="G102" s="186"/>
      <c r="H102" s="184"/>
      <c r="I102" s="186"/>
      <c r="J102" s="184"/>
      <c r="K102" s="186"/>
      <c r="L102" s="184"/>
      <c r="M102" s="186"/>
      <c r="N102" s="187"/>
      <c r="O102" s="187"/>
      <c r="P102" s="187"/>
      <c r="Q102" s="187"/>
      <c r="R102" s="184"/>
    </row>
    <row r="103" spans="2:18" ht="15.6" x14ac:dyDescent="0.3">
      <c r="B103" s="184"/>
      <c r="C103" s="184"/>
      <c r="D103" s="184"/>
      <c r="E103" s="185"/>
      <c r="F103" s="184"/>
      <c r="G103" s="186"/>
      <c r="H103" s="184"/>
      <c r="I103" s="186"/>
      <c r="J103" s="184"/>
      <c r="K103" s="186"/>
      <c r="L103" s="184"/>
      <c r="M103" s="186"/>
      <c r="N103" s="187"/>
      <c r="O103" s="187"/>
      <c r="P103" s="187"/>
      <c r="Q103" s="187"/>
      <c r="R103" s="184"/>
    </row>
    <row r="104" spans="2:18" ht="15.6" x14ac:dyDescent="0.3">
      <c r="B104" s="184"/>
      <c r="C104" s="184"/>
      <c r="D104" s="184"/>
      <c r="E104" s="185"/>
      <c r="F104" s="184"/>
      <c r="G104" s="186"/>
      <c r="H104" s="184"/>
      <c r="I104" s="186"/>
      <c r="J104" s="184"/>
      <c r="K104" s="186"/>
      <c r="L104" s="184"/>
      <c r="M104" s="186"/>
      <c r="N104" s="187"/>
      <c r="O104" s="187"/>
      <c r="P104" s="187"/>
      <c r="Q104" s="187"/>
      <c r="R104" s="184"/>
    </row>
    <row r="105" spans="2:18" ht="15.6" x14ac:dyDescent="0.3">
      <c r="B105" s="184"/>
      <c r="C105" s="184"/>
      <c r="D105" s="184"/>
      <c r="E105" s="185"/>
      <c r="F105" s="184"/>
      <c r="G105" s="186"/>
      <c r="H105" s="184"/>
      <c r="I105" s="186"/>
      <c r="J105" s="184"/>
      <c r="K105" s="186"/>
      <c r="L105" s="184"/>
      <c r="M105" s="186"/>
      <c r="N105" s="187"/>
      <c r="O105" s="187"/>
      <c r="P105" s="187"/>
      <c r="Q105" s="187"/>
      <c r="R105" s="184"/>
    </row>
    <row r="106" spans="2:18" ht="15.6" x14ac:dyDescent="0.3">
      <c r="B106" s="184"/>
      <c r="C106" s="184"/>
      <c r="D106" s="184"/>
      <c r="E106" s="185"/>
      <c r="F106" s="184"/>
      <c r="G106" s="186"/>
      <c r="H106" s="184"/>
      <c r="I106" s="186"/>
      <c r="J106" s="184"/>
      <c r="K106" s="186"/>
      <c r="L106" s="184"/>
      <c r="M106" s="186"/>
      <c r="N106" s="187"/>
      <c r="O106" s="187"/>
      <c r="P106" s="187"/>
      <c r="Q106" s="187"/>
      <c r="R106" s="184"/>
    </row>
    <row r="107" spans="2:18" ht="15.6" x14ac:dyDescent="0.3">
      <c r="B107" s="184"/>
      <c r="C107" s="184"/>
      <c r="D107" s="184"/>
      <c r="E107" s="185"/>
      <c r="F107" s="184"/>
      <c r="G107" s="186"/>
      <c r="H107" s="184"/>
      <c r="I107" s="186"/>
      <c r="J107" s="184"/>
      <c r="K107" s="186"/>
      <c r="L107" s="184"/>
      <c r="M107" s="186"/>
      <c r="N107" s="187"/>
      <c r="O107" s="187"/>
      <c r="P107" s="187"/>
      <c r="Q107" s="187"/>
      <c r="R107" s="184"/>
    </row>
    <row r="108" spans="2:18" ht="15.6" x14ac:dyDescent="0.3">
      <c r="B108" s="184"/>
      <c r="C108" s="184"/>
      <c r="D108" s="184"/>
      <c r="E108" s="185"/>
      <c r="F108" s="184"/>
      <c r="G108" s="186"/>
      <c r="H108" s="184"/>
      <c r="I108" s="186"/>
      <c r="J108" s="184"/>
      <c r="K108" s="186"/>
      <c r="L108" s="184"/>
      <c r="M108" s="186"/>
      <c r="N108" s="187"/>
      <c r="O108" s="187"/>
      <c r="P108" s="187"/>
      <c r="Q108" s="187"/>
      <c r="R108" s="184"/>
    </row>
    <row r="109" spans="2:18" ht="15.6" x14ac:dyDescent="0.3">
      <c r="B109" s="184"/>
      <c r="C109" s="184"/>
      <c r="D109" s="184"/>
      <c r="E109" s="185"/>
      <c r="F109" s="184"/>
      <c r="G109" s="186"/>
      <c r="H109" s="184"/>
      <c r="I109" s="186"/>
      <c r="J109" s="184"/>
      <c r="K109" s="186"/>
      <c r="L109" s="184"/>
      <c r="M109" s="186"/>
      <c r="N109" s="187"/>
      <c r="O109" s="187"/>
      <c r="P109" s="187"/>
      <c r="Q109" s="187"/>
      <c r="R109" s="184"/>
    </row>
    <row r="110" spans="2:18" ht="15.6" x14ac:dyDescent="0.3">
      <c r="B110" s="184"/>
      <c r="C110" s="184"/>
      <c r="D110" s="184"/>
      <c r="E110" s="185"/>
      <c r="F110" s="184"/>
      <c r="G110" s="186"/>
      <c r="H110" s="184"/>
      <c r="I110" s="186"/>
      <c r="J110" s="184"/>
      <c r="K110" s="186"/>
      <c r="L110" s="184"/>
      <c r="M110" s="186"/>
      <c r="N110" s="187"/>
      <c r="O110" s="187"/>
      <c r="P110" s="187"/>
      <c r="Q110" s="187"/>
      <c r="R110" s="184"/>
    </row>
    <row r="111" spans="2:18" ht="15.6" x14ac:dyDescent="0.3">
      <c r="B111" s="184"/>
      <c r="C111" s="184"/>
      <c r="D111" s="184"/>
      <c r="E111" s="185"/>
      <c r="F111" s="184"/>
      <c r="G111" s="186"/>
      <c r="H111" s="184"/>
      <c r="I111" s="186"/>
      <c r="J111" s="184"/>
      <c r="K111" s="186"/>
      <c r="L111" s="184"/>
      <c r="M111" s="186"/>
      <c r="N111" s="187"/>
      <c r="O111" s="187"/>
      <c r="P111" s="187"/>
      <c r="Q111" s="187"/>
      <c r="R111" s="184"/>
    </row>
    <row r="112" spans="2:18" ht="15.6" x14ac:dyDescent="0.3">
      <c r="B112" s="184"/>
      <c r="C112" s="184"/>
      <c r="D112" s="184"/>
      <c r="E112" s="185"/>
      <c r="F112" s="184"/>
      <c r="G112" s="186"/>
      <c r="H112" s="184"/>
      <c r="I112" s="186"/>
      <c r="J112" s="184"/>
      <c r="K112" s="186"/>
      <c r="L112" s="184"/>
      <c r="M112" s="186"/>
      <c r="N112" s="187"/>
      <c r="O112" s="187"/>
      <c r="P112" s="187"/>
      <c r="Q112" s="187"/>
      <c r="R112" s="184"/>
    </row>
    <row r="113" spans="2:18" ht="15.6" x14ac:dyDescent="0.3">
      <c r="B113" s="184"/>
      <c r="C113" s="184"/>
      <c r="D113" s="184"/>
      <c r="E113" s="185"/>
      <c r="F113" s="184"/>
      <c r="G113" s="186"/>
      <c r="H113" s="184"/>
      <c r="I113" s="186"/>
      <c r="J113" s="184"/>
      <c r="K113" s="186"/>
      <c r="L113" s="184"/>
      <c r="M113" s="186"/>
      <c r="N113" s="187"/>
      <c r="O113" s="187"/>
      <c r="P113" s="187"/>
      <c r="Q113" s="187"/>
      <c r="R113" s="184"/>
    </row>
    <row r="114" spans="2:18" ht="15.6" x14ac:dyDescent="0.3">
      <c r="B114" s="184"/>
      <c r="C114" s="184"/>
      <c r="D114" s="184"/>
      <c r="E114" s="185"/>
      <c r="F114" s="184"/>
      <c r="G114" s="186"/>
      <c r="H114" s="184"/>
      <c r="I114" s="186"/>
      <c r="J114" s="184"/>
      <c r="K114" s="186"/>
      <c r="L114" s="184"/>
      <c r="M114" s="186"/>
      <c r="N114" s="187"/>
      <c r="O114" s="187"/>
      <c r="P114" s="187"/>
      <c r="Q114" s="187"/>
      <c r="R114" s="184"/>
    </row>
    <row r="115" spans="2:18" ht="15.6" x14ac:dyDescent="0.3">
      <c r="B115" s="184"/>
      <c r="C115" s="184"/>
      <c r="D115" s="184"/>
      <c r="E115" s="185"/>
      <c r="F115" s="184"/>
      <c r="G115" s="186"/>
      <c r="H115" s="184"/>
      <c r="I115" s="186"/>
      <c r="J115" s="184"/>
      <c r="K115" s="186"/>
      <c r="L115" s="184"/>
      <c r="M115" s="186"/>
      <c r="N115" s="187"/>
      <c r="O115" s="187"/>
      <c r="P115" s="187"/>
      <c r="Q115" s="187"/>
      <c r="R115" s="184"/>
    </row>
    <row r="116" spans="2:18" ht="15.6" x14ac:dyDescent="0.3">
      <c r="B116" s="184"/>
      <c r="C116" s="184"/>
      <c r="D116" s="184"/>
      <c r="E116" s="185"/>
      <c r="F116" s="184"/>
      <c r="G116" s="186"/>
      <c r="H116" s="184"/>
      <c r="I116" s="186"/>
      <c r="J116" s="184"/>
      <c r="K116" s="186"/>
      <c r="L116" s="184"/>
      <c r="M116" s="186"/>
      <c r="N116" s="187"/>
      <c r="O116" s="187"/>
      <c r="P116" s="187"/>
      <c r="Q116" s="187"/>
      <c r="R116" s="184"/>
    </row>
    <row r="117" spans="2:18" ht="15.6" x14ac:dyDescent="0.3">
      <c r="B117" s="184"/>
      <c r="C117" s="184"/>
      <c r="D117" s="184"/>
      <c r="E117" s="185"/>
      <c r="F117" s="184"/>
      <c r="G117" s="186"/>
      <c r="H117" s="184"/>
      <c r="I117" s="186"/>
      <c r="J117" s="184"/>
      <c r="K117" s="186"/>
      <c r="L117" s="184"/>
      <c r="M117" s="186"/>
      <c r="N117" s="187"/>
      <c r="O117" s="187"/>
      <c r="P117" s="187"/>
      <c r="Q117" s="187"/>
      <c r="R117" s="184"/>
    </row>
    <row r="118" spans="2:18" ht="15.6" x14ac:dyDescent="0.3">
      <c r="B118" s="184"/>
      <c r="C118" s="184"/>
      <c r="D118" s="184"/>
      <c r="E118" s="185"/>
      <c r="F118" s="184"/>
      <c r="G118" s="186"/>
      <c r="H118" s="184"/>
      <c r="I118" s="186"/>
      <c r="J118" s="184"/>
      <c r="K118" s="186"/>
      <c r="L118" s="184"/>
      <c r="M118" s="186"/>
      <c r="N118" s="187"/>
      <c r="O118" s="187"/>
      <c r="P118" s="187"/>
      <c r="Q118" s="187"/>
      <c r="R118" s="184"/>
    </row>
    <row r="119" spans="2:18" ht="15.6" x14ac:dyDescent="0.3">
      <c r="B119" s="184"/>
      <c r="C119" s="184"/>
      <c r="D119" s="184"/>
      <c r="E119" s="185"/>
      <c r="F119" s="184"/>
      <c r="G119" s="186"/>
      <c r="H119" s="184"/>
      <c r="I119" s="186"/>
      <c r="J119" s="184"/>
      <c r="K119" s="186"/>
      <c r="L119" s="184"/>
      <c r="M119" s="186"/>
      <c r="N119" s="187"/>
      <c r="O119" s="187"/>
      <c r="P119" s="187"/>
      <c r="Q119" s="187"/>
      <c r="R119" s="184"/>
    </row>
    <row r="120" spans="2:18" ht="15.6" x14ac:dyDescent="0.3">
      <c r="B120" s="184"/>
      <c r="C120" s="184"/>
      <c r="D120" s="184"/>
      <c r="E120" s="185"/>
      <c r="F120" s="184"/>
      <c r="G120" s="186"/>
      <c r="H120" s="184"/>
      <c r="I120" s="186"/>
      <c r="J120" s="184"/>
      <c r="K120" s="186"/>
      <c r="L120" s="184"/>
      <c r="M120" s="186"/>
      <c r="N120" s="187"/>
      <c r="O120" s="187"/>
      <c r="P120" s="187"/>
      <c r="Q120" s="187"/>
      <c r="R120" s="184"/>
    </row>
    <row r="121" spans="2:18" ht="15.6" x14ac:dyDescent="0.3">
      <c r="B121" s="184"/>
      <c r="C121" s="184"/>
      <c r="D121" s="184"/>
      <c r="E121" s="185"/>
      <c r="F121" s="184"/>
      <c r="G121" s="186"/>
      <c r="H121" s="184"/>
      <c r="I121" s="186"/>
      <c r="J121" s="184"/>
      <c r="K121" s="186"/>
      <c r="L121" s="184"/>
      <c r="M121" s="186"/>
      <c r="N121" s="187"/>
      <c r="O121" s="187"/>
      <c r="P121" s="187"/>
      <c r="Q121" s="187"/>
      <c r="R121" s="184"/>
    </row>
    <row r="122" spans="2:18" ht="15.6" x14ac:dyDescent="0.3">
      <c r="B122" s="184"/>
      <c r="C122" s="184"/>
      <c r="D122" s="184"/>
      <c r="E122" s="185"/>
      <c r="F122" s="184"/>
      <c r="G122" s="186"/>
      <c r="H122" s="184"/>
      <c r="I122" s="186"/>
      <c r="J122" s="184"/>
      <c r="K122" s="186"/>
      <c r="L122" s="184"/>
      <c r="M122" s="186"/>
      <c r="N122" s="187"/>
      <c r="O122" s="187"/>
      <c r="P122" s="187"/>
      <c r="Q122" s="187"/>
      <c r="R122" s="184"/>
    </row>
    <row r="123" spans="2:18" ht="15.6" x14ac:dyDescent="0.3">
      <c r="B123" s="184"/>
      <c r="C123" s="184"/>
      <c r="D123" s="184"/>
      <c r="E123" s="185"/>
      <c r="F123" s="184"/>
      <c r="G123" s="186"/>
      <c r="H123" s="184"/>
      <c r="I123" s="186"/>
      <c r="J123" s="184"/>
      <c r="K123" s="186"/>
      <c r="L123" s="184"/>
      <c r="M123" s="186"/>
      <c r="N123" s="187"/>
      <c r="O123" s="187"/>
      <c r="P123" s="187"/>
      <c r="Q123" s="187"/>
      <c r="R123" s="184"/>
    </row>
    <row r="124" spans="2:18" ht="15.6" x14ac:dyDescent="0.3">
      <c r="B124" s="184"/>
      <c r="C124" s="184"/>
      <c r="D124" s="184"/>
      <c r="E124" s="185"/>
      <c r="F124" s="184"/>
      <c r="G124" s="186"/>
      <c r="H124" s="184"/>
      <c r="I124" s="186"/>
      <c r="J124" s="184"/>
      <c r="K124" s="186"/>
      <c r="L124" s="184"/>
      <c r="M124" s="186"/>
      <c r="N124" s="187"/>
      <c r="O124" s="187"/>
      <c r="P124" s="187"/>
      <c r="Q124" s="187"/>
      <c r="R124" s="184"/>
    </row>
    <row r="125" spans="2:18" ht="15.6" x14ac:dyDescent="0.3">
      <c r="B125" s="184"/>
      <c r="C125" s="184"/>
      <c r="D125" s="184"/>
      <c r="E125" s="185"/>
      <c r="F125" s="184"/>
      <c r="G125" s="186"/>
      <c r="H125" s="184"/>
      <c r="I125" s="186"/>
      <c r="J125" s="184"/>
      <c r="K125" s="186"/>
      <c r="L125" s="184"/>
      <c r="M125" s="186"/>
      <c r="N125" s="187"/>
      <c r="O125" s="187"/>
      <c r="P125" s="187"/>
      <c r="Q125" s="187"/>
      <c r="R125" s="184"/>
    </row>
    <row r="126" spans="2:18" ht="15.6" x14ac:dyDescent="0.3">
      <c r="B126" s="184"/>
      <c r="C126" s="184"/>
      <c r="D126" s="184"/>
      <c r="E126" s="185"/>
      <c r="F126" s="184"/>
      <c r="G126" s="186"/>
      <c r="H126" s="184"/>
      <c r="I126" s="186"/>
      <c r="J126" s="184"/>
      <c r="K126" s="186"/>
      <c r="L126" s="184"/>
      <c r="M126" s="186"/>
      <c r="N126" s="187"/>
      <c r="O126" s="187"/>
      <c r="P126" s="187"/>
      <c r="Q126" s="187"/>
      <c r="R126" s="184"/>
    </row>
    <row r="127" spans="2:18" ht="15.6" x14ac:dyDescent="0.3">
      <c r="B127" s="184"/>
      <c r="C127" s="184"/>
      <c r="D127" s="184"/>
      <c r="E127" s="185"/>
      <c r="F127" s="184"/>
      <c r="G127" s="186"/>
      <c r="H127" s="184"/>
      <c r="I127" s="186"/>
      <c r="J127" s="184"/>
      <c r="K127" s="186"/>
      <c r="L127" s="184"/>
      <c r="M127" s="186"/>
      <c r="N127" s="187"/>
      <c r="O127" s="187"/>
      <c r="P127" s="187"/>
      <c r="Q127" s="187"/>
      <c r="R127" s="184"/>
    </row>
    <row r="128" spans="2:18" ht="15.6" x14ac:dyDescent="0.3">
      <c r="B128" s="184"/>
      <c r="C128" s="184"/>
      <c r="D128" s="184"/>
      <c r="E128" s="185"/>
      <c r="F128" s="184"/>
      <c r="G128" s="186"/>
      <c r="H128" s="184"/>
      <c r="I128" s="186"/>
      <c r="J128" s="184"/>
      <c r="K128" s="186"/>
      <c r="L128" s="184"/>
      <c r="M128" s="186"/>
      <c r="N128" s="187"/>
      <c r="O128" s="187"/>
      <c r="P128" s="187"/>
      <c r="Q128" s="187"/>
      <c r="R128" s="184"/>
    </row>
    <row r="129" spans="2:18" ht="15.6" x14ac:dyDescent="0.3">
      <c r="B129" s="184"/>
      <c r="C129" s="184"/>
      <c r="D129" s="184"/>
      <c r="E129" s="185"/>
      <c r="F129" s="184"/>
      <c r="G129" s="186"/>
      <c r="H129" s="184"/>
      <c r="I129" s="186"/>
      <c r="J129" s="184"/>
      <c r="K129" s="186"/>
      <c r="L129" s="184"/>
      <c r="M129" s="186"/>
      <c r="N129" s="187"/>
      <c r="O129" s="187"/>
      <c r="P129" s="187"/>
      <c r="Q129" s="187"/>
      <c r="R129" s="184"/>
    </row>
    <row r="130" spans="2:18" ht="15.6" x14ac:dyDescent="0.3">
      <c r="B130" s="184"/>
      <c r="C130" s="184"/>
      <c r="D130" s="184"/>
      <c r="E130" s="185"/>
      <c r="F130" s="184"/>
      <c r="G130" s="186"/>
      <c r="H130" s="184"/>
      <c r="I130" s="186"/>
      <c r="J130" s="184"/>
      <c r="K130" s="186"/>
      <c r="L130" s="184"/>
      <c r="M130" s="186"/>
      <c r="N130" s="187"/>
      <c r="O130" s="187"/>
      <c r="P130" s="187"/>
      <c r="Q130" s="187"/>
      <c r="R130" s="184"/>
    </row>
    <row r="131" spans="2:18" ht="15.6" x14ac:dyDescent="0.3">
      <c r="B131" s="184"/>
      <c r="C131" s="184"/>
      <c r="D131" s="184"/>
      <c r="E131" s="185"/>
      <c r="F131" s="184"/>
      <c r="G131" s="186"/>
      <c r="H131" s="184"/>
      <c r="I131" s="186"/>
      <c r="J131" s="184"/>
      <c r="K131" s="186"/>
      <c r="L131" s="184"/>
      <c r="M131" s="186"/>
      <c r="N131" s="187"/>
      <c r="O131" s="187"/>
      <c r="P131" s="187"/>
      <c r="Q131" s="187"/>
      <c r="R131" s="184"/>
    </row>
    <row r="132" spans="2:18" ht="15.6" x14ac:dyDescent="0.3">
      <c r="B132" s="184"/>
      <c r="C132" s="184"/>
      <c r="D132" s="184"/>
      <c r="E132" s="185"/>
      <c r="F132" s="184"/>
      <c r="G132" s="186"/>
      <c r="H132" s="184"/>
      <c r="I132" s="186"/>
      <c r="J132" s="184"/>
      <c r="K132" s="186"/>
      <c r="L132" s="184"/>
      <c r="M132" s="186"/>
      <c r="N132" s="187"/>
      <c r="O132" s="187"/>
      <c r="P132" s="187"/>
      <c r="Q132" s="187"/>
      <c r="R132" s="184"/>
    </row>
    <row r="133" spans="2:18" ht="15.6" x14ac:dyDescent="0.3">
      <c r="B133" s="184"/>
      <c r="C133" s="184"/>
      <c r="D133" s="184"/>
      <c r="E133" s="185"/>
      <c r="F133" s="184"/>
      <c r="G133" s="186"/>
      <c r="H133" s="184"/>
      <c r="I133" s="186"/>
      <c r="J133" s="184"/>
      <c r="K133" s="186"/>
      <c r="L133" s="184"/>
      <c r="M133" s="186"/>
      <c r="N133" s="187"/>
      <c r="O133" s="187"/>
      <c r="P133" s="187"/>
      <c r="Q133" s="187"/>
      <c r="R133" s="184"/>
    </row>
    <row r="134" spans="2:18" ht="15.6" x14ac:dyDescent="0.3">
      <c r="B134" s="184"/>
      <c r="C134" s="184"/>
      <c r="D134" s="184"/>
      <c r="E134" s="185"/>
      <c r="F134" s="184"/>
      <c r="G134" s="186"/>
      <c r="H134" s="184"/>
      <c r="I134" s="186"/>
      <c r="J134" s="184"/>
      <c r="K134" s="186"/>
      <c r="L134" s="184"/>
      <c r="M134" s="186"/>
      <c r="N134" s="187"/>
      <c r="O134" s="187"/>
      <c r="P134" s="187"/>
      <c r="Q134" s="187"/>
      <c r="R134" s="184"/>
    </row>
    <row r="135" spans="2:18" ht="15.6" x14ac:dyDescent="0.3">
      <c r="B135" s="184"/>
      <c r="C135" s="184"/>
      <c r="D135" s="184"/>
      <c r="E135" s="185"/>
      <c r="F135" s="184"/>
      <c r="G135" s="186"/>
      <c r="H135" s="184"/>
      <c r="I135" s="186"/>
      <c r="J135" s="184"/>
      <c r="K135" s="186"/>
      <c r="L135" s="184"/>
      <c r="M135" s="186"/>
      <c r="N135" s="187"/>
      <c r="O135" s="187"/>
      <c r="P135" s="187"/>
      <c r="Q135" s="187"/>
      <c r="R135" s="184"/>
    </row>
    <row r="136" spans="2:18" ht="15.6" x14ac:dyDescent="0.3">
      <c r="B136" s="184"/>
      <c r="C136" s="184"/>
      <c r="D136" s="184"/>
      <c r="E136" s="185"/>
      <c r="F136" s="184"/>
      <c r="G136" s="186"/>
      <c r="H136" s="184"/>
      <c r="I136" s="186"/>
      <c r="J136" s="184"/>
      <c r="K136" s="186"/>
      <c r="L136" s="184"/>
      <c r="M136" s="186"/>
      <c r="N136" s="187"/>
      <c r="O136" s="187"/>
      <c r="P136" s="187"/>
      <c r="Q136" s="187"/>
      <c r="R136" s="184"/>
    </row>
    <row r="137" spans="2:18" ht="15.6" x14ac:dyDescent="0.3">
      <c r="B137" s="184"/>
      <c r="C137" s="184"/>
      <c r="D137" s="184"/>
      <c r="E137" s="185"/>
      <c r="F137" s="184"/>
      <c r="G137" s="186"/>
      <c r="H137" s="184"/>
      <c r="I137" s="186"/>
      <c r="J137" s="184"/>
      <c r="K137" s="186"/>
      <c r="L137" s="184"/>
      <c r="M137" s="186"/>
      <c r="N137" s="187"/>
      <c r="O137" s="187"/>
      <c r="P137" s="187"/>
      <c r="Q137" s="187"/>
      <c r="R137" s="184"/>
    </row>
    <row r="138" spans="2:18" ht="15.6" x14ac:dyDescent="0.3">
      <c r="B138" s="184"/>
      <c r="C138" s="184"/>
      <c r="D138" s="184"/>
      <c r="E138" s="185"/>
      <c r="F138" s="184"/>
      <c r="G138" s="186"/>
      <c r="H138" s="184"/>
      <c r="I138" s="186"/>
      <c r="J138" s="184"/>
      <c r="K138" s="186"/>
      <c r="L138" s="184"/>
      <c r="M138" s="186"/>
      <c r="N138" s="187"/>
      <c r="O138" s="187"/>
      <c r="P138" s="187"/>
      <c r="Q138" s="187"/>
      <c r="R138" s="184"/>
    </row>
    <row r="139" spans="2:18" ht="15.6" x14ac:dyDescent="0.3">
      <c r="B139" s="184"/>
      <c r="C139" s="184"/>
      <c r="D139" s="184"/>
      <c r="E139" s="185"/>
      <c r="F139" s="184"/>
      <c r="G139" s="186"/>
      <c r="H139" s="184"/>
      <c r="I139" s="186"/>
      <c r="J139" s="184"/>
      <c r="K139" s="186"/>
      <c r="L139" s="184"/>
      <c r="M139" s="186"/>
      <c r="N139" s="187"/>
      <c r="O139" s="187"/>
      <c r="P139" s="187"/>
      <c r="Q139" s="187"/>
      <c r="R139" s="184"/>
    </row>
    <row r="140" spans="2:18" ht="15.6" x14ac:dyDescent="0.3">
      <c r="B140" s="184"/>
      <c r="C140" s="184"/>
      <c r="D140" s="184"/>
      <c r="E140" s="185"/>
      <c r="F140" s="184"/>
      <c r="G140" s="186"/>
      <c r="H140" s="184"/>
      <c r="I140" s="186"/>
      <c r="J140" s="184"/>
      <c r="K140" s="186"/>
      <c r="L140" s="184"/>
      <c r="M140" s="186"/>
      <c r="N140" s="187"/>
      <c r="O140" s="187"/>
      <c r="P140" s="187"/>
      <c r="Q140" s="187"/>
      <c r="R140" s="184"/>
    </row>
    <row r="141" spans="2:18" ht="15.6" x14ac:dyDescent="0.3">
      <c r="B141" s="184"/>
      <c r="C141" s="184"/>
      <c r="D141" s="184"/>
      <c r="E141" s="185"/>
      <c r="F141" s="184"/>
      <c r="G141" s="186"/>
      <c r="H141" s="184"/>
      <c r="I141" s="186"/>
      <c r="J141" s="184"/>
      <c r="K141" s="186"/>
      <c r="L141" s="184"/>
      <c r="M141" s="186"/>
      <c r="N141" s="187"/>
      <c r="O141" s="187"/>
      <c r="P141" s="187"/>
      <c r="Q141" s="187"/>
      <c r="R141" s="184"/>
    </row>
    <row r="142" spans="2:18" ht="15.6" x14ac:dyDescent="0.3">
      <c r="B142" s="184"/>
      <c r="C142" s="184"/>
      <c r="D142" s="184"/>
      <c r="E142" s="185"/>
      <c r="F142" s="184"/>
      <c r="G142" s="186"/>
      <c r="H142" s="184"/>
      <c r="I142" s="186"/>
      <c r="J142" s="184"/>
      <c r="K142" s="186"/>
      <c r="L142" s="184"/>
      <c r="M142" s="186"/>
      <c r="N142" s="187"/>
      <c r="O142" s="187"/>
      <c r="P142" s="187"/>
      <c r="Q142" s="187"/>
      <c r="R142" s="184"/>
    </row>
    <row r="143" spans="2:18" ht="15.6" x14ac:dyDescent="0.3">
      <c r="B143" s="184"/>
      <c r="C143" s="184"/>
      <c r="D143" s="184"/>
      <c r="E143" s="185"/>
      <c r="F143" s="184"/>
      <c r="G143" s="186"/>
      <c r="H143" s="184"/>
      <c r="I143" s="186"/>
      <c r="J143" s="184"/>
      <c r="K143" s="186"/>
      <c r="L143" s="184"/>
      <c r="M143" s="186"/>
      <c r="N143" s="187"/>
      <c r="O143" s="187"/>
      <c r="P143" s="187"/>
      <c r="Q143" s="187"/>
      <c r="R143" s="184"/>
    </row>
    <row r="144" spans="2:18" ht="15.6" x14ac:dyDescent="0.3">
      <c r="B144" s="184"/>
      <c r="C144" s="184"/>
      <c r="D144" s="184"/>
      <c r="E144" s="185"/>
      <c r="F144" s="184"/>
      <c r="G144" s="186"/>
      <c r="H144" s="184"/>
      <c r="I144" s="186"/>
      <c r="J144" s="184"/>
      <c r="K144" s="186"/>
      <c r="L144" s="184"/>
      <c r="M144" s="186"/>
      <c r="N144" s="187"/>
      <c r="O144" s="187"/>
      <c r="P144" s="187"/>
      <c r="Q144" s="187"/>
      <c r="R144" s="184"/>
    </row>
    <row r="145" spans="2:18" ht="15.6" x14ac:dyDescent="0.3">
      <c r="B145" s="184"/>
      <c r="C145" s="184"/>
      <c r="D145" s="184"/>
      <c r="E145" s="185"/>
      <c r="F145" s="184"/>
      <c r="G145" s="186"/>
      <c r="H145" s="184"/>
      <c r="I145" s="186"/>
      <c r="J145" s="184"/>
      <c r="K145" s="186"/>
      <c r="L145" s="184"/>
      <c r="M145" s="186"/>
      <c r="N145" s="187"/>
      <c r="O145" s="187"/>
      <c r="P145" s="187"/>
      <c r="Q145" s="187"/>
      <c r="R145" s="184"/>
    </row>
    <row r="146" spans="2:18" ht="15.6" x14ac:dyDescent="0.3">
      <c r="B146" s="184"/>
      <c r="C146" s="184"/>
      <c r="D146" s="184"/>
      <c r="E146" s="185"/>
      <c r="F146" s="184"/>
      <c r="G146" s="186"/>
      <c r="H146" s="184"/>
      <c r="I146" s="186"/>
      <c r="J146" s="184"/>
      <c r="K146" s="186"/>
      <c r="L146" s="184"/>
      <c r="M146" s="186"/>
      <c r="N146" s="187"/>
      <c r="O146" s="187"/>
      <c r="P146" s="187"/>
      <c r="Q146" s="187"/>
      <c r="R146" s="184"/>
    </row>
    <row r="147" spans="2:18" ht="15.6" x14ac:dyDescent="0.3">
      <c r="B147" s="184"/>
      <c r="C147" s="184"/>
      <c r="D147" s="184"/>
      <c r="E147" s="185"/>
      <c r="F147" s="184"/>
      <c r="G147" s="186"/>
      <c r="H147" s="184"/>
      <c r="I147" s="186"/>
      <c r="J147" s="184"/>
      <c r="K147" s="186"/>
      <c r="L147" s="184"/>
      <c r="M147" s="186"/>
      <c r="N147" s="187"/>
      <c r="O147" s="187"/>
      <c r="P147" s="187"/>
      <c r="Q147" s="187"/>
      <c r="R147" s="184"/>
    </row>
    <row r="148" spans="2:18" ht="15.6" x14ac:dyDescent="0.3">
      <c r="B148" s="184"/>
      <c r="C148" s="184"/>
      <c r="D148" s="184"/>
      <c r="E148" s="185"/>
      <c r="F148" s="184"/>
      <c r="G148" s="186"/>
      <c r="H148" s="184"/>
      <c r="I148" s="186"/>
      <c r="J148" s="184"/>
      <c r="K148" s="186"/>
      <c r="L148" s="184"/>
      <c r="M148" s="186"/>
      <c r="N148" s="187"/>
      <c r="O148" s="187"/>
      <c r="P148" s="187"/>
      <c r="Q148" s="187"/>
      <c r="R148" s="184"/>
    </row>
    <row r="149" spans="2:18" ht="15.6" x14ac:dyDescent="0.3">
      <c r="B149" s="184"/>
      <c r="C149" s="184"/>
      <c r="D149" s="184"/>
      <c r="E149" s="185"/>
      <c r="F149" s="184"/>
      <c r="G149" s="186"/>
      <c r="H149" s="184"/>
      <c r="I149" s="186"/>
      <c r="J149" s="184"/>
      <c r="K149" s="186"/>
      <c r="L149" s="184"/>
      <c r="M149" s="186"/>
      <c r="N149" s="187"/>
      <c r="O149" s="187"/>
      <c r="P149" s="187"/>
      <c r="Q149" s="187"/>
      <c r="R149" s="184"/>
    </row>
    <row r="150" spans="2:18" ht="15.6" x14ac:dyDescent="0.3">
      <c r="B150" s="184"/>
      <c r="C150" s="184"/>
      <c r="D150" s="184"/>
      <c r="E150" s="185"/>
      <c r="F150" s="184"/>
      <c r="G150" s="186"/>
      <c r="H150" s="184"/>
      <c r="I150" s="186"/>
      <c r="J150" s="184"/>
      <c r="K150" s="186"/>
      <c r="L150" s="184"/>
      <c r="M150" s="186"/>
      <c r="N150" s="187"/>
      <c r="O150" s="187"/>
      <c r="P150" s="187"/>
      <c r="Q150" s="187"/>
      <c r="R150" s="184"/>
    </row>
    <row r="151" spans="2:18" ht="15.6" x14ac:dyDescent="0.3">
      <c r="B151" s="184"/>
      <c r="C151" s="184"/>
      <c r="D151" s="184"/>
      <c r="E151" s="185"/>
      <c r="F151" s="184"/>
      <c r="G151" s="186"/>
      <c r="H151" s="184"/>
      <c r="I151" s="186"/>
      <c r="J151" s="184"/>
      <c r="K151" s="186"/>
      <c r="L151" s="184"/>
      <c r="M151" s="186"/>
      <c r="N151" s="187"/>
      <c r="O151" s="187"/>
      <c r="P151" s="187"/>
      <c r="Q151" s="187"/>
      <c r="R151" s="184"/>
    </row>
    <row r="152" spans="2:18" ht="15.6" x14ac:dyDescent="0.3">
      <c r="B152" s="184"/>
      <c r="C152" s="184"/>
      <c r="D152" s="184"/>
      <c r="E152" s="185"/>
      <c r="F152" s="184"/>
      <c r="G152" s="186"/>
      <c r="H152" s="184"/>
      <c r="I152" s="186"/>
      <c r="J152" s="184"/>
      <c r="K152" s="186"/>
      <c r="L152" s="184"/>
      <c r="M152" s="186"/>
      <c r="N152" s="187"/>
      <c r="O152" s="187"/>
      <c r="P152" s="187"/>
      <c r="Q152" s="187"/>
      <c r="R152" s="184"/>
    </row>
    <row r="153" spans="2:18" ht="15.6" x14ac:dyDescent="0.3">
      <c r="B153" s="184"/>
      <c r="C153" s="184"/>
      <c r="D153" s="184"/>
      <c r="E153" s="185"/>
      <c r="F153" s="184"/>
      <c r="G153" s="186"/>
      <c r="H153" s="184"/>
      <c r="I153" s="186"/>
      <c r="J153" s="184"/>
      <c r="K153" s="186"/>
      <c r="L153" s="184"/>
      <c r="M153" s="186"/>
      <c r="N153" s="187"/>
      <c r="O153" s="187"/>
      <c r="P153" s="187"/>
      <c r="Q153" s="187"/>
      <c r="R153" s="184"/>
    </row>
    <row r="154" spans="2:18" ht="15.6" x14ac:dyDescent="0.3">
      <c r="B154" s="184"/>
      <c r="C154" s="184"/>
      <c r="D154" s="184"/>
      <c r="E154" s="185"/>
      <c r="F154" s="184"/>
      <c r="G154" s="186"/>
      <c r="H154" s="184"/>
      <c r="I154" s="186"/>
      <c r="J154" s="184"/>
      <c r="K154" s="186"/>
      <c r="L154" s="184"/>
      <c r="M154" s="186"/>
      <c r="N154" s="187"/>
      <c r="O154" s="187"/>
      <c r="P154" s="187"/>
      <c r="Q154" s="187"/>
      <c r="R154" s="184"/>
    </row>
    <row r="155" spans="2:18" ht="15.6" x14ac:dyDescent="0.3">
      <c r="B155" s="184"/>
      <c r="C155" s="184"/>
      <c r="D155" s="184"/>
      <c r="E155" s="185"/>
      <c r="F155" s="184"/>
      <c r="G155" s="186"/>
      <c r="H155" s="184"/>
      <c r="I155" s="186"/>
      <c r="J155" s="184"/>
      <c r="K155" s="186"/>
      <c r="L155" s="184"/>
      <c r="M155" s="186"/>
      <c r="N155" s="187"/>
      <c r="O155" s="187"/>
      <c r="P155" s="187"/>
      <c r="Q155" s="187"/>
      <c r="R155" s="184"/>
    </row>
    <row r="156" spans="2:18" ht="15.6" x14ac:dyDescent="0.3">
      <c r="B156" s="184"/>
      <c r="C156" s="184"/>
      <c r="D156" s="184"/>
      <c r="E156" s="185"/>
      <c r="F156" s="184"/>
      <c r="G156" s="186"/>
      <c r="H156" s="184"/>
      <c r="I156" s="186"/>
      <c r="J156" s="184"/>
      <c r="K156" s="186"/>
      <c r="L156" s="184"/>
      <c r="M156" s="186"/>
      <c r="N156" s="187"/>
      <c r="O156" s="187"/>
      <c r="P156" s="187"/>
      <c r="Q156" s="187"/>
      <c r="R156" s="184"/>
    </row>
    <row r="157" spans="2:18" ht="15.6" x14ac:dyDescent="0.3">
      <c r="B157" s="184"/>
      <c r="C157" s="184"/>
      <c r="D157" s="184"/>
      <c r="E157" s="185"/>
      <c r="F157" s="184"/>
      <c r="G157" s="186"/>
      <c r="H157" s="184"/>
      <c r="I157" s="186"/>
      <c r="J157" s="184"/>
      <c r="K157" s="186"/>
      <c r="L157" s="184"/>
      <c r="M157" s="186"/>
      <c r="N157" s="187"/>
      <c r="O157" s="187"/>
      <c r="P157" s="187"/>
      <c r="Q157" s="187"/>
      <c r="R157" s="184"/>
    </row>
    <row r="158" spans="2:18" ht="15.6" x14ac:dyDescent="0.3">
      <c r="B158" s="184"/>
      <c r="C158" s="184"/>
      <c r="D158" s="184"/>
      <c r="E158" s="185"/>
      <c r="F158" s="184"/>
      <c r="G158" s="186"/>
      <c r="H158" s="184"/>
      <c r="I158" s="186"/>
      <c r="J158" s="184"/>
      <c r="K158" s="186"/>
      <c r="L158" s="184"/>
      <c r="M158" s="186"/>
      <c r="N158" s="187"/>
      <c r="O158" s="187"/>
      <c r="P158" s="187"/>
      <c r="Q158" s="187"/>
      <c r="R158" s="184"/>
    </row>
    <row r="159" spans="2:18" ht="15.6" x14ac:dyDescent="0.3">
      <c r="B159" s="184"/>
      <c r="C159" s="184"/>
      <c r="D159" s="184"/>
      <c r="E159" s="185"/>
      <c r="F159" s="184"/>
      <c r="G159" s="186"/>
      <c r="H159" s="184"/>
      <c r="I159" s="186"/>
      <c r="J159" s="184"/>
      <c r="K159" s="186"/>
      <c r="L159" s="184"/>
      <c r="M159" s="186"/>
      <c r="N159" s="187"/>
      <c r="O159" s="187"/>
      <c r="P159" s="187"/>
      <c r="Q159" s="187"/>
      <c r="R159" s="184"/>
    </row>
    <row r="160" spans="2:18" ht="15.6" x14ac:dyDescent="0.3">
      <c r="B160" s="184"/>
      <c r="C160" s="184"/>
      <c r="D160" s="184"/>
      <c r="E160" s="185"/>
      <c r="F160" s="184"/>
      <c r="G160" s="186"/>
      <c r="H160" s="184"/>
      <c r="I160" s="186"/>
      <c r="J160" s="184"/>
      <c r="K160" s="186"/>
      <c r="L160" s="184"/>
      <c r="M160" s="186"/>
      <c r="N160" s="187"/>
      <c r="O160" s="187"/>
      <c r="P160" s="187"/>
      <c r="Q160" s="187"/>
      <c r="R160" s="184"/>
    </row>
    <row r="161" spans="2:18" ht="15.6" x14ac:dyDescent="0.3">
      <c r="B161" s="184"/>
      <c r="C161" s="184"/>
      <c r="D161" s="184"/>
      <c r="E161" s="185"/>
      <c r="F161" s="184"/>
      <c r="G161" s="186"/>
      <c r="H161" s="184"/>
      <c r="I161" s="186"/>
      <c r="J161" s="184"/>
      <c r="K161" s="186"/>
      <c r="L161" s="184"/>
      <c r="M161" s="186"/>
      <c r="N161" s="187"/>
      <c r="O161" s="187"/>
      <c r="P161" s="187"/>
      <c r="Q161" s="187"/>
      <c r="R161" s="184"/>
    </row>
    <row r="162" spans="2:18" ht="15.6" x14ac:dyDescent="0.3">
      <c r="B162" s="184"/>
      <c r="C162" s="184"/>
      <c r="D162" s="184"/>
      <c r="E162" s="185"/>
      <c r="F162" s="184"/>
      <c r="G162" s="186"/>
      <c r="H162" s="184"/>
      <c r="I162" s="186"/>
      <c r="J162" s="184"/>
      <c r="K162" s="186"/>
      <c r="L162" s="184"/>
      <c r="M162" s="186"/>
      <c r="N162" s="187"/>
      <c r="O162" s="187"/>
      <c r="P162" s="187"/>
      <c r="Q162" s="187"/>
      <c r="R162" s="184"/>
    </row>
    <row r="163" spans="2:18" ht="15.6" x14ac:dyDescent="0.3">
      <c r="B163" s="184"/>
      <c r="C163" s="184"/>
      <c r="D163" s="184"/>
      <c r="E163" s="185"/>
      <c r="F163" s="184"/>
      <c r="G163" s="186"/>
      <c r="H163" s="184"/>
      <c r="I163" s="186"/>
      <c r="J163" s="184"/>
      <c r="K163" s="186"/>
      <c r="L163" s="184"/>
      <c r="M163" s="186"/>
      <c r="N163" s="187"/>
      <c r="O163" s="187"/>
      <c r="P163" s="187"/>
      <c r="Q163" s="187"/>
      <c r="R163" s="184"/>
    </row>
    <row r="164" spans="2:18" ht="15.6" x14ac:dyDescent="0.3">
      <c r="B164" s="184"/>
      <c r="C164" s="184"/>
      <c r="D164" s="184"/>
      <c r="E164" s="185"/>
      <c r="F164" s="184"/>
      <c r="G164" s="186"/>
      <c r="H164" s="184"/>
      <c r="I164" s="186"/>
      <c r="J164" s="184"/>
      <c r="K164" s="186"/>
      <c r="L164" s="184"/>
      <c r="M164" s="186"/>
      <c r="N164" s="187"/>
      <c r="O164" s="187"/>
      <c r="P164" s="187"/>
      <c r="Q164" s="187"/>
      <c r="R164" s="184"/>
    </row>
    <row r="165" spans="2:18" ht="15.6" x14ac:dyDescent="0.3">
      <c r="B165" s="184"/>
      <c r="C165" s="184"/>
      <c r="D165" s="184"/>
      <c r="E165" s="185"/>
      <c r="F165" s="184"/>
      <c r="G165" s="186"/>
      <c r="H165" s="184"/>
      <c r="I165" s="186"/>
      <c r="J165" s="184"/>
      <c r="K165" s="186"/>
      <c r="L165" s="184"/>
      <c r="M165" s="186"/>
      <c r="N165" s="187"/>
      <c r="O165" s="187"/>
      <c r="P165" s="187"/>
      <c r="Q165" s="187"/>
      <c r="R165" s="184"/>
    </row>
    <row r="166" spans="2:18" ht="15.6" x14ac:dyDescent="0.3">
      <c r="B166" s="184"/>
      <c r="C166" s="184"/>
      <c r="D166" s="184"/>
      <c r="E166" s="185"/>
      <c r="F166" s="184"/>
      <c r="G166" s="186"/>
      <c r="H166" s="184"/>
      <c r="I166" s="186"/>
      <c r="J166" s="184"/>
      <c r="K166" s="186"/>
      <c r="L166" s="184"/>
      <c r="M166" s="186"/>
      <c r="N166" s="187"/>
      <c r="O166" s="187"/>
      <c r="P166" s="187"/>
      <c r="Q166" s="187"/>
      <c r="R166" s="184"/>
    </row>
    <row r="167" spans="2:18" ht="15.6" x14ac:dyDescent="0.3">
      <c r="B167" s="184"/>
      <c r="C167" s="184"/>
      <c r="D167" s="184"/>
      <c r="E167" s="185"/>
      <c r="F167" s="184"/>
      <c r="G167" s="186"/>
      <c r="H167" s="184"/>
      <c r="I167" s="186"/>
      <c r="J167" s="184"/>
      <c r="K167" s="186"/>
      <c r="L167" s="184"/>
      <c r="M167" s="186"/>
      <c r="N167" s="187"/>
      <c r="O167" s="187"/>
      <c r="P167" s="187"/>
      <c r="Q167" s="187"/>
      <c r="R167" s="184"/>
    </row>
    <row r="168" spans="2:18" ht="15.6" x14ac:dyDescent="0.3">
      <c r="B168" s="184"/>
      <c r="C168" s="184"/>
      <c r="D168" s="184"/>
      <c r="E168" s="185"/>
      <c r="F168" s="184"/>
      <c r="G168" s="186"/>
      <c r="H168" s="184"/>
      <c r="I168" s="186"/>
      <c r="J168" s="184"/>
      <c r="K168" s="186"/>
      <c r="L168" s="184"/>
      <c r="M168" s="186"/>
      <c r="N168" s="187"/>
      <c r="O168" s="187"/>
      <c r="P168" s="187"/>
      <c r="Q168" s="187"/>
      <c r="R168" s="184"/>
    </row>
    <row r="169" spans="2:18" ht="15.6" x14ac:dyDescent="0.3">
      <c r="B169" s="184"/>
      <c r="C169" s="184"/>
      <c r="D169" s="184"/>
      <c r="E169" s="185"/>
      <c r="F169" s="184"/>
      <c r="G169" s="186"/>
      <c r="H169" s="184"/>
      <c r="I169" s="186"/>
      <c r="J169" s="184"/>
      <c r="K169" s="186"/>
      <c r="L169" s="184"/>
      <c r="M169" s="186"/>
      <c r="N169" s="187"/>
      <c r="O169" s="187"/>
      <c r="P169" s="187"/>
      <c r="Q169" s="187"/>
      <c r="R169" s="184"/>
    </row>
    <row r="170" spans="2:18" ht="15.6" x14ac:dyDescent="0.3">
      <c r="B170" s="184"/>
      <c r="C170" s="184"/>
      <c r="D170" s="184"/>
      <c r="E170" s="185"/>
      <c r="F170" s="184"/>
      <c r="G170" s="186"/>
      <c r="H170" s="184"/>
      <c r="I170" s="186"/>
      <c r="J170" s="184"/>
      <c r="K170" s="186"/>
      <c r="L170" s="184"/>
      <c r="M170" s="186"/>
      <c r="N170" s="187"/>
      <c r="O170" s="187"/>
      <c r="P170" s="187"/>
      <c r="Q170" s="187"/>
      <c r="R170" s="184"/>
    </row>
    <row r="171" spans="2:18" ht="15.6" x14ac:dyDescent="0.3">
      <c r="B171" s="184"/>
      <c r="C171" s="184"/>
      <c r="D171" s="184"/>
      <c r="E171" s="185"/>
      <c r="F171" s="184"/>
      <c r="G171" s="186"/>
      <c r="H171" s="184"/>
      <c r="I171" s="186"/>
      <c r="J171" s="184"/>
      <c r="K171" s="186"/>
      <c r="L171" s="184"/>
      <c r="M171" s="186"/>
      <c r="N171" s="187"/>
      <c r="O171" s="187"/>
      <c r="P171" s="187"/>
      <c r="Q171" s="187"/>
      <c r="R171" s="184"/>
    </row>
    <row r="172" spans="2:18" ht="15.6" x14ac:dyDescent="0.3">
      <c r="B172" s="184"/>
      <c r="C172" s="184"/>
      <c r="D172" s="184"/>
      <c r="E172" s="185"/>
      <c r="F172" s="184"/>
      <c r="G172" s="186"/>
      <c r="H172" s="184"/>
      <c r="I172" s="186"/>
      <c r="J172" s="184"/>
      <c r="K172" s="186"/>
      <c r="L172" s="184"/>
      <c r="M172" s="186"/>
      <c r="N172" s="187"/>
      <c r="O172" s="187"/>
      <c r="P172" s="187"/>
      <c r="Q172" s="187"/>
      <c r="R172" s="184"/>
    </row>
    <row r="173" spans="2:18" ht="15.6" x14ac:dyDescent="0.3">
      <c r="B173" s="184"/>
      <c r="C173" s="184"/>
      <c r="D173" s="184"/>
      <c r="E173" s="185"/>
      <c r="F173" s="184"/>
      <c r="G173" s="186"/>
      <c r="H173" s="184"/>
      <c r="I173" s="186"/>
      <c r="J173" s="184"/>
      <c r="K173" s="186"/>
      <c r="L173" s="184"/>
      <c r="M173" s="186"/>
      <c r="N173" s="187"/>
      <c r="O173" s="187"/>
      <c r="P173" s="187"/>
      <c r="Q173" s="187"/>
      <c r="R173" s="184"/>
    </row>
    <row r="174" spans="2:18" ht="15.6" x14ac:dyDescent="0.3">
      <c r="B174" s="184"/>
      <c r="C174" s="184"/>
      <c r="D174" s="184"/>
      <c r="E174" s="185"/>
      <c r="F174" s="184"/>
      <c r="G174" s="186"/>
      <c r="H174" s="184"/>
      <c r="I174" s="186"/>
      <c r="J174" s="184"/>
      <c r="K174" s="186"/>
      <c r="L174" s="184"/>
      <c r="M174" s="186"/>
      <c r="N174" s="187"/>
      <c r="O174" s="187"/>
      <c r="P174" s="187"/>
      <c r="Q174" s="187"/>
      <c r="R174" s="184"/>
    </row>
    <row r="175" spans="2:18" ht="15.6" x14ac:dyDescent="0.3">
      <c r="B175" s="184"/>
      <c r="C175" s="184"/>
      <c r="D175" s="184"/>
      <c r="E175" s="185"/>
      <c r="F175" s="184"/>
      <c r="G175" s="186"/>
      <c r="H175" s="184"/>
      <c r="I175" s="186"/>
      <c r="J175" s="184"/>
      <c r="K175" s="186"/>
      <c r="L175" s="184"/>
      <c r="M175" s="186"/>
      <c r="N175" s="187"/>
      <c r="O175" s="187"/>
      <c r="P175" s="187"/>
      <c r="Q175" s="187"/>
      <c r="R175" s="184"/>
    </row>
    <row r="176" spans="2:18" ht="15.6" x14ac:dyDescent="0.3">
      <c r="B176" s="184"/>
      <c r="C176" s="184"/>
      <c r="D176" s="184"/>
      <c r="E176" s="185"/>
      <c r="F176" s="184"/>
      <c r="G176" s="186"/>
      <c r="H176" s="184"/>
      <c r="I176" s="186"/>
      <c r="J176" s="184"/>
      <c r="K176" s="186"/>
      <c r="L176" s="184"/>
      <c r="M176" s="186"/>
      <c r="N176" s="187"/>
      <c r="O176" s="187"/>
      <c r="P176" s="187"/>
      <c r="Q176" s="187"/>
      <c r="R176" s="184"/>
    </row>
    <row r="177" spans="2:18" ht="15.6" x14ac:dyDescent="0.3">
      <c r="B177" s="184"/>
      <c r="C177" s="184"/>
      <c r="D177" s="184"/>
      <c r="E177" s="185"/>
      <c r="F177" s="184"/>
      <c r="G177" s="186"/>
      <c r="H177" s="184"/>
      <c r="I177" s="186"/>
      <c r="J177" s="184"/>
      <c r="K177" s="186"/>
      <c r="L177" s="184"/>
      <c r="M177" s="186"/>
      <c r="N177" s="187"/>
      <c r="O177" s="187"/>
      <c r="P177" s="187"/>
      <c r="Q177" s="187"/>
      <c r="R177" s="184"/>
    </row>
    <row r="178" spans="2:18" ht="15.6" x14ac:dyDescent="0.3">
      <c r="B178" s="184"/>
      <c r="C178" s="184"/>
      <c r="D178" s="184"/>
      <c r="E178" s="185"/>
      <c r="F178" s="184"/>
      <c r="G178" s="186"/>
      <c r="H178" s="184"/>
      <c r="I178" s="186"/>
      <c r="J178" s="184"/>
      <c r="K178" s="186"/>
      <c r="L178" s="184"/>
      <c r="M178" s="186"/>
      <c r="N178" s="187"/>
      <c r="O178" s="187"/>
      <c r="P178" s="187"/>
      <c r="Q178" s="187"/>
      <c r="R178" s="184"/>
    </row>
    <row r="179" spans="2:18" ht="15.6" x14ac:dyDescent="0.3">
      <c r="B179" s="184"/>
      <c r="C179" s="184"/>
      <c r="D179" s="184"/>
      <c r="E179" s="185"/>
      <c r="F179" s="184"/>
      <c r="G179" s="186"/>
      <c r="H179" s="184"/>
      <c r="I179" s="186"/>
      <c r="J179" s="184"/>
      <c r="K179" s="186"/>
      <c r="L179" s="184"/>
      <c r="M179" s="186"/>
      <c r="N179" s="187"/>
      <c r="O179" s="187"/>
      <c r="P179" s="187"/>
      <c r="Q179" s="187"/>
      <c r="R179" s="184"/>
    </row>
    <row r="180" spans="2:18" ht="15.6" x14ac:dyDescent="0.3">
      <c r="B180" s="184"/>
      <c r="C180" s="184"/>
      <c r="D180" s="184"/>
      <c r="E180" s="185"/>
      <c r="F180" s="184"/>
      <c r="G180" s="186"/>
      <c r="H180" s="184"/>
      <c r="I180" s="186"/>
      <c r="J180" s="184"/>
      <c r="K180" s="186"/>
      <c r="L180" s="184"/>
      <c r="M180" s="186"/>
      <c r="N180" s="187"/>
      <c r="O180" s="187"/>
      <c r="P180" s="187"/>
      <c r="Q180" s="187"/>
      <c r="R180" s="184"/>
    </row>
    <row r="181" spans="2:18" ht="15.6" x14ac:dyDescent="0.3">
      <c r="B181" s="184"/>
      <c r="C181" s="184"/>
      <c r="D181" s="184"/>
      <c r="E181" s="185"/>
      <c r="F181" s="184"/>
      <c r="G181" s="186"/>
      <c r="H181" s="184"/>
      <c r="I181" s="186"/>
      <c r="J181" s="184"/>
      <c r="K181" s="186"/>
      <c r="L181" s="184"/>
      <c r="M181" s="186"/>
      <c r="N181" s="187"/>
      <c r="O181" s="187"/>
      <c r="P181" s="187"/>
      <c r="Q181" s="187"/>
      <c r="R181" s="184"/>
    </row>
    <row r="182" spans="2:18" ht="15.6" x14ac:dyDescent="0.3">
      <c r="B182" s="184"/>
      <c r="C182" s="184"/>
      <c r="D182" s="184"/>
      <c r="E182" s="185"/>
      <c r="F182" s="184"/>
      <c r="G182" s="186"/>
      <c r="H182" s="184"/>
      <c r="I182" s="186"/>
      <c r="J182" s="184"/>
      <c r="K182" s="186"/>
      <c r="L182" s="184"/>
      <c r="M182" s="186"/>
      <c r="N182" s="187"/>
      <c r="O182" s="187"/>
      <c r="P182" s="187"/>
      <c r="Q182" s="187"/>
      <c r="R182" s="184"/>
    </row>
    <row r="183" spans="2:18" ht="15.6" x14ac:dyDescent="0.3">
      <c r="B183" s="184"/>
      <c r="C183" s="184"/>
      <c r="D183" s="184"/>
      <c r="E183" s="185"/>
      <c r="F183" s="184"/>
      <c r="G183" s="186"/>
      <c r="H183" s="184"/>
      <c r="I183" s="186"/>
      <c r="J183" s="184"/>
      <c r="K183" s="186"/>
      <c r="L183" s="184"/>
      <c r="M183" s="186"/>
      <c r="N183" s="187"/>
      <c r="O183" s="187"/>
      <c r="P183" s="187"/>
      <c r="Q183" s="187"/>
      <c r="R183" s="184"/>
    </row>
    <row r="184" spans="2:18" ht="15.6" x14ac:dyDescent="0.3">
      <c r="B184" s="184"/>
      <c r="C184" s="184"/>
      <c r="D184" s="184"/>
      <c r="E184" s="185"/>
      <c r="F184" s="184"/>
      <c r="G184" s="186"/>
      <c r="H184" s="184"/>
      <c r="I184" s="186"/>
      <c r="J184" s="184"/>
      <c r="K184" s="186"/>
      <c r="L184" s="184"/>
      <c r="M184" s="186"/>
      <c r="N184" s="187"/>
      <c r="O184" s="187"/>
      <c r="P184" s="187"/>
      <c r="Q184" s="187"/>
      <c r="R184" s="184"/>
    </row>
    <row r="185" spans="2:18" ht="15.6" x14ac:dyDescent="0.3">
      <c r="B185" s="184"/>
      <c r="C185" s="184"/>
      <c r="D185" s="184"/>
      <c r="E185" s="185"/>
      <c r="F185" s="184"/>
      <c r="G185" s="186"/>
      <c r="H185" s="184"/>
      <c r="I185" s="186"/>
      <c r="J185" s="184"/>
      <c r="K185" s="186"/>
      <c r="L185" s="184"/>
      <c r="M185" s="186"/>
      <c r="N185" s="187"/>
      <c r="O185" s="187"/>
      <c r="P185" s="187"/>
      <c r="Q185" s="187"/>
      <c r="R185" s="184"/>
    </row>
    <row r="186" spans="2:18" ht="15.6" x14ac:dyDescent="0.3">
      <c r="B186" s="184"/>
      <c r="C186" s="184"/>
      <c r="D186" s="184"/>
      <c r="E186" s="185"/>
      <c r="F186" s="184"/>
      <c r="G186" s="186"/>
      <c r="H186" s="184"/>
      <c r="I186" s="186"/>
      <c r="J186" s="184"/>
      <c r="K186" s="186"/>
      <c r="L186" s="184"/>
      <c r="M186" s="186"/>
      <c r="N186" s="187"/>
      <c r="O186" s="187"/>
      <c r="P186" s="187"/>
      <c r="Q186" s="187"/>
      <c r="R186" s="184"/>
    </row>
    <row r="187" spans="2:18" ht="15.6" x14ac:dyDescent="0.3">
      <c r="B187" s="184"/>
      <c r="C187" s="184"/>
      <c r="D187" s="184"/>
      <c r="E187" s="185"/>
      <c r="F187" s="184"/>
      <c r="G187" s="186"/>
      <c r="H187" s="184"/>
      <c r="I187" s="186"/>
      <c r="J187" s="184"/>
      <c r="K187" s="186"/>
      <c r="L187" s="184"/>
      <c r="M187" s="186"/>
      <c r="N187" s="187"/>
      <c r="O187" s="187"/>
      <c r="P187" s="187"/>
      <c r="Q187" s="187"/>
      <c r="R187" s="184"/>
    </row>
    <row r="188" spans="2:18" ht="15.6" x14ac:dyDescent="0.3">
      <c r="B188" s="184"/>
      <c r="C188" s="184"/>
      <c r="D188" s="184"/>
      <c r="E188" s="185"/>
      <c r="F188" s="184"/>
      <c r="G188" s="186"/>
      <c r="H188" s="184"/>
      <c r="I188" s="186"/>
      <c r="J188" s="184"/>
      <c r="K188" s="186"/>
      <c r="L188" s="184"/>
      <c r="M188" s="186"/>
      <c r="N188" s="187"/>
      <c r="O188" s="187"/>
      <c r="P188" s="187"/>
      <c r="Q188" s="187"/>
      <c r="R188" s="184"/>
    </row>
  </sheetData>
  <mergeCells count="32">
    <mergeCell ref="B1:R1"/>
    <mergeCell ref="B2:R2"/>
    <mergeCell ref="B6:O7"/>
    <mergeCell ref="R6:R7"/>
    <mergeCell ref="E10:E15"/>
    <mergeCell ref="N10:N15"/>
    <mergeCell ref="E19:E21"/>
    <mergeCell ref="N19:N21"/>
    <mergeCell ref="P19:R19"/>
    <mergeCell ref="E24:E25"/>
    <mergeCell ref="N24:N25"/>
    <mergeCell ref="P25:R25"/>
    <mergeCell ref="E28:E31"/>
    <mergeCell ref="N28:N31"/>
    <mergeCell ref="P28:R31"/>
    <mergeCell ref="E34:E37"/>
    <mergeCell ref="N34:N37"/>
    <mergeCell ref="P34:R37"/>
    <mergeCell ref="E40:E43"/>
    <mergeCell ref="N40:N43"/>
    <mergeCell ref="P40:R43"/>
    <mergeCell ref="E46:E51"/>
    <mergeCell ref="N46:N51"/>
    <mergeCell ref="P46:R51"/>
    <mergeCell ref="E54:E56"/>
    <mergeCell ref="N54:N56"/>
    <mergeCell ref="P54:R56"/>
    <mergeCell ref="P59:R70"/>
    <mergeCell ref="E60:E64"/>
    <mergeCell ref="N60:N64"/>
    <mergeCell ref="E66:E70"/>
    <mergeCell ref="N66:N70"/>
  </mergeCells>
  <conditionalFormatting sqref="C16">
    <cfRule type="cellIs" dxfId="1" priority="1" operator="greaterThan">
      <formula>$C$3</formula>
    </cfRule>
    <cfRule type="cellIs" dxfId="0" priority="2" operator="lessThanOrEqual">
      <formula>$C$3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55474-0EAE-44CB-9DBD-7C62226A15ED}">
  <dimension ref="B1:R142"/>
  <sheetViews>
    <sheetView tabSelected="1" workbookViewId="0">
      <selection activeCell="D15" sqref="D15"/>
    </sheetView>
  </sheetViews>
  <sheetFormatPr defaultRowHeight="14.4" x14ac:dyDescent="0.3"/>
  <cols>
    <col min="2" max="2" width="24.5546875" style="190" bestFit="1" customWidth="1"/>
    <col min="3" max="3" width="27.5546875" customWidth="1"/>
    <col min="4" max="4" width="59" customWidth="1"/>
    <col min="5" max="5" width="32.5546875" customWidth="1"/>
    <col min="6" max="6" width="10.109375" bestFit="1" customWidth="1"/>
    <col min="7" max="7" width="9.5546875" bestFit="1" customWidth="1"/>
    <col min="8" max="8" width="11.44140625" bestFit="1" customWidth="1"/>
  </cols>
  <sheetData>
    <row r="1" spans="2:18" ht="54.6" customHeight="1" x14ac:dyDescent="0.3">
      <c r="B1" s="261" t="s">
        <v>65</v>
      </c>
      <c r="C1" s="261"/>
      <c r="D1" s="261"/>
      <c r="E1" s="261"/>
      <c r="F1" s="261"/>
      <c r="G1" s="261"/>
      <c r="H1" s="261"/>
      <c r="I1" s="191"/>
      <c r="J1" s="191"/>
      <c r="K1" s="191"/>
      <c r="L1" s="191"/>
      <c r="M1" s="191"/>
      <c r="N1" s="191"/>
      <c r="O1" s="191"/>
      <c r="P1" s="191"/>
      <c r="Q1" s="191"/>
      <c r="R1" s="191"/>
    </row>
    <row r="2" spans="2:18" ht="12.6" customHeight="1" x14ac:dyDescent="0.3">
      <c r="B2" s="262" t="s">
        <v>66</v>
      </c>
      <c r="C2" s="262"/>
      <c r="D2" s="262"/>
      <c r="E2" s="262"/>
      <c r="F2" s="262"/>
      <c r="G2" s="262"/>
      <c r="H2" s="262"/>
    </row>
    <row r="4" spans="2:18" x14ac:dyDescent="0.3">
      <c r="B4" s="192" t="s">
        <v>67</v>
      </c>
      <c r="C4" s="192" t="s">
        <v>68</v>
      </c>
      <c r="D4" s="192" t="s">
        <v>69</v>
      </c>
      <c r="E4" s="192" t="s">
        <v>70</v>
      </c>
      <c r="F4" s="192" t="s">
        <v>71</v>
      </c>
      <c r="G4" s="192" t="s">
        <v>72</v>
      </c>
      <c r="H4" s="192" t="s">
        <v>73</v>
      </c>
    </row>
    <row r="5" spans="2:18" x14ac:dyDescent="0.3">
      <c r="B5" s="193" t="s">
        <v>74</v>
      </c>
      <c r="C5" s="194"/>
      <c r="D5" s="194"/>
      <c r="E5" s="195"/>
      <c r="F5" s="196"/>
      <c r="G5" s="197"/>
      <c r="H5" s="197"/>
    </row>
    <row r="6" spans="2:18" x14ac:dyDescent="0.3">
      <c r="C6" s="198" t="s">
        <v>23</v>
      </c>
      <c r="E6" s="199"/>
      <c r="F6" s="192"/>
      <c r="G6" s="200"/>
      <c r="H6" s="200">
        <f t="shared" ref="H6:H11" si="0">F6*G6</f>
        <v>0</v>
      </c>
    </row>
    <row r="7" spans="2:18" x14ac:dyDescent="0.3">
      <c r="C7" s="198" t="s">
        <v>24</v>
      </c>
      <c r="E7" s="199"/>
      <c r="F7" s="192"/>
      <c r="G7" s="200"/>
      <c r="H7" s="200">
        <f t="shared" si="0"/>
        <v>0</v>
      </c>
    </row>
    <row r="8" spans="2:18" x14ac:dyDescent="0.3">
      <c r="C8" s="198" t="s">
        <v>25</v>
      </c>
      <c r="D8" s="199"/>
      <c r="E8" s="199"/>
      <c r="F8" s="192"/>
      <c r="G8" s="200"/>
      <c r="H8" s="200">
        <f t="shared" si="0"/>
        <v>0</v>
      </c>
    </row>
    <row r="9" spans="2:18" x14ac:dyDescent="0.3">
      <c r="C9" s="198" t="s">
        <v>26</v>
      </c>
      <c r="D9" s="199"/>
      <c r="E9" s="199"/>
      <c r="F9" s="192"/>
      <c r="G9" s="200"/>
      <c r="H9" s="200">
        <f t="shared" si="0"/>
        <v>0</v>
      </c>
    </row>
    <row r="10" spans="2:18" x14ac:dyDescent="0.3">
      <c r="C10" s="198" t="s">
        <v>27</v>
      </c>
      <c r="D10" s="199"/>
      <c r="E10" s="199"/>
      <c r="F10" s="192"/>
      <c r="G10" s="200"/>
      <c r="H10" s="200">
        <f t="shared" si="0"/>
        <v>0</v>
      </c>
    </row>
    <row r="11" spans="2:18" x14ac:dyDescent="0.3">
      <c r="C11" s="198" t="s">
        <v>28</v>
      </c>
      <c r="D11" s="199"/>
      <c r="E11" s="199"/>
      <c r="F11" s="192"/>
      <c r="G11" s="200"/>
      <c r="H11" s="200">
        <f t="shared" si="0"/>
        <v>0</v>
      </c>
    </row>
    <row r="12" spans="2:18" x14ac:dyDescent="0.3">
      <c r="C12" s="198"/>
      <c r="D12" s="199"/>
      <c r="E12" s="199"/>
      <c r="F12" s="192"/>
      <c r="G12" s="200"/>
      <c r="H12" s="200"/>
    </row>
    <row r="13" spans="2:18" x14ac:dyDescent="0.3">
      <c r="C13" s="198"/>
      <c r="D13" s="199"/>
      <c r="E13" s="199"/>
      <c r="F13" s="192"/>
      <c r="G13" s="200"/>
      <c r="H13" s="200"/>
    </row>
    <row r="14" spans="2:18" x14ac:dyDescent="0.3">
      <c r="B14"/>
      <c r="C14" s="198"/>
      <c r="H14" s="200"/>
    </row>
    <row r="15" spans="2:18" ht="28.8" x14ac:dyDescent="0.3">
      <c r="B15" s="201" t="s">
        <v>75</v>
      </c>
      <c r="C15" s="202"/>
      <c r="D15" s="194"/>
      <c r="E15" s="194"/>
      <c r="F15" s="194"/>
      <c r="G15" s="194"/>
      <c r="H15" s="194"/>
    </row>
    <row r="16" spans="2:18" x14ac:dyDescent="0.3">
      <c r="C16" s="198" t="s">
        <v>32</v>
      </c>
      <c r="E16" s="199"/>
      <c r="F16" s="192"/>
      <c r="G16" s="200"/>
      <c r="H16" s="200">
        <f t="shared" ref="H16:H18" si="1">F16*G16</f>
        <v>0</v>
      </c>
    </row>
    <row r="17" spans="2:8" x14ac:dyDescent="0.3">
      <c r="C17" s="198" t="s">
        <v>34</v>
      </c>
      <c r="E17" s="199"/>
      <c r="F17" s="192"/>
      <c r="G17" s="200"/>
      <c r="H17" s="200">
        <f t="shared" si="1"/>
        <v>0</v>
      </c>
    </row>
    <row r="18" spans="2:8" x14ac:dyDescent="0.3">
      <c r="C18" s="198" t="s">
        <v>28</v>
      </c>
      <c r="E18" s="199"/>
      <c r="F18" s="192"/>
      <c r="G18" s="200"/>
      <c r="H18" s="200">
        <f t="shared" si="1"/>
        <v>0</v>
      </c>
    </row>
    <row r="19" spans="2:8" x14ac:dyDescent="0.3">
      <c r="C19" s="198"/>
      <c r="D19" s="199"/>
      <c r="E19" s="199"/>
      <c r="F19" s="192"/>
      <c r="G19" s="200"/>
      <c r="H19" s="200"/>
    </row>
    <row r="20" spans="2:8" x14ac:dyDescent="0.3">
      <c r="C20" s="198"/>
      <c r="D20" s="199"/>
      <c r="E20" s="199"/>
      <c r="F20" s="192"/>
      <c r="G20" s="200"/>
      <c r="H20" s="200"/>
    </row>
    <row r="21" spans="2:8" x14ac:dyDescent="0.3">
      <c r="B21"/>
      <c r="H21" s="200"/>
    </row>
    <row r="22" spans="2:8" ht="15" thickBot="1" x14ac:dyDescent="0.35">
      <c r="B22" s="203" t="s">
        <v>76</v>
      </c>
      <c r="C22" s="204"/>
      <c r="D22" s="205"/>
      <c r="E22" s="205"/>
      <c r="F22" s="206"/>
      <c r="G22" s="206"/>
      <c r="H22" s="206"/>
    </row>
    <row r="23" spans="2:8" x14ac:dyDescent="0.3">
      <c r="C23" s="198" t="s">
        <v>77</v>
      </c>
      <c r="D23" s="199"/>
      <c r="E23" s="199"/>
      <c r="F23" s="192"/>
      <c r="G23" s="200"/>
      <c r="H23" s="200">
        <f>F23*G23</f>
        <v>0</v>
      </c>
    </row>
    <row r="24" spans="2:8" x14ac:dyDescent="0.3">
      <c r="C24" s="198" t="s">
        <v>78</v>
      </c>
      <c r="D24" s="199"/>
      <c r="E24" s="199"/>
      <c r="F24" s="192"/>
      <c r="G24" s="200"/>
      <c r="H24" s="200">
        <f t="shared" ref="H24:H29" si="2">F24*G24</f>
        <v>0</v>
      </c>
    </row>
    <row r="25" spans="2:8" x14ac:dyDescent="0.3">
      <c r="C25" s="198" t="s">
        <v>79</v>
      </c>
      <c r="D25" s="199"/>
      <c r="E25" s="199"/>
      <c r="F25" s="192"/>
      <c r="G25" s="200"/>
      <c r="H25" s="200">
        <f t="shared" si="2"/>
        <v>0</v>
      </c>
    </row>
    <row r="26" spans="2:8" x14ac:dyDescent="0.3">
      <c r="C26" s="198" t="s">
        <v>80</v>
      </c>
      <c r="D26" s="199"/>
      <c r="E26" s="199"/>
      <c r="F26" s="192"/>
      <c r="G26" s="200"/>
      <c r="H26" s="200">
        <f t="shared" si="2"/>
        <v>0</v>
      </c>
    </row>
    <row r="27" spans="2:8" x14ac:dyDescent="0.3">
      <c r="C27" s="198" t="s">
        <v>81</v>
      </c>
      <c r="D27" s="199"/>
      <c r="E27" s="199"/>
      <c r="F27" s="192"/>
      <c r="G27" s="200"/>
      <c r="H27" s="200">
        <f t="shared" si="2"/>
        <v>0</v>
      </c>
    </row>
    <row r="28" spans="2:8" x14ac:dyDescent="0.3">
      <c r="C28" s="198" t="s">
        <v>82</v>
      </c>
      <c r="D28" s="199"/>
      <c r="E28" s="199"/>
      <c r="F28" s="192"/>
      <c r="G28" s="200"/>
      <c r="H28" s="200">
        <f t="shared" si="2"/>
        <v>0</v>
      </c>
    </row>
    <row r="29" spans="2:8" x14ac:dyDescent="0.3">
      <c r="C29" s="198" t="s">
        <v>83</v>
      </c>
      <c r="D29" s="199"/>
      <c r="E29" s="199"/>
      <c r="F29" s="192"/>
      <c r="G29" s="200"/>
      <c r="H29" s="200">
        <f t="shared" si="2"/>
        <v>0</v>
      </c>
    </row>
    <row r="30" spans="2:8" x14ac:dyDescent="0.3">
      <c r="C30" s="198"/>
      <c r="D30" s="199"/>
      <c r="E30" s="199"/>
      <c r="F30" s="192"/>
      <c r="G30" s="200"/>
      <c r="H30" s="200"/>
    </row>
    <row r="31" spans="2:8" ht="15" thickBot="1" x14ac:dyDescent="0.35">
      <c r="B31" s="203" t="s">
        <v>84</v>
      </c>
      <c r="C31" s="207"/>
      <c r="D31" s="205"/>
      <c r="E31" s="205"/>
      <c r="F31" s="206"/>
      <c r="G31" s="208"/>
      <c r="H31" s="208"/>
    </row>
    <row r="32" spans="2:8" x14ac:dyDescent="0.3">
      <c r="C32" s="198" t="s">
        <v>84</v>
      </c>
      <c r="D32" s="199"/>
      <c r="E32" s="199"/>
      <c r="F32" s="192"/>
      <c r="G32" s="200"/>
      <c r="H32" s="200">
        <f t="shared" ref="H32:H33" si="3">F32*G32</f>
        <v>0</v>
      </c>
    </row>
    <row r="33" spans="2:8" x14ac:dyDescent="0.3">
      <c r="C33" t="s">
        <v>85</v>
      </c>
      <c r="D33" s="199"/>
      <c r="E33" s="199"/>
      <c r="F33" s="192"/>
      <c r="G33" s="200"/>
      <c r="H33" s="200">
        <f t="shared" si="3"/>
        <v>0</v>
      </c>
    </row>
    <row r="34" spans="2:8" x14ac:dyDescent="0.3">
      <c r="D34" s="199"/>
      <c r="E34" s="199"/>
      <c r="F34" s="192"/>
      <c r="G34" s="200"/>
      <c r="H34" s="200"/>
    </row>
    <row r="35" spans="2:8" ht="15" thickBot="1" x14ac:dyDescent="0.35">
      <c r="B35" s="203" t="s">
        <v>86</v>
      </c>
      <c r="C35" s="209"/>
      <c r="D35" s="205"/>
      <c r="E35" s="205"/>
      <c r="F35" s="206"/>
      <c r="G35" s="208"/>
      <c r="H35" s="208"/>
    </row>
    <row r="36" spans="2:8" x14ac:dyDescent="0.3">
      <c r="C36" s="198" t="s">
        <v>87</v>
      </c>
      <c r="D36" s="199"/>
      <c r="E36" s="199"/>
      <c r="F36" s="192"/>
      <c r="G36" s="200"/>
      <c r="H36" s="200">
        <f t="shared" ref="H36:H61" si="4">F36*G36</f>
        <v>0</v>
      </c>
    </row>
    <row r="37" spans="2:8" x14ac:dyDescent="0.3">
      <c r="C37" s="198" t="s">
        <v>88</v>
      </c>
      <c r="D37" s="199"/>
      <c r="E37" s="199"/>
      <c r="F37" s="192"/>
      <c r="G37" s="200"/>
      <c r="H37" s="200">
        <f t="shared" si="4"/>
        <v>0</v>
      </c>
    </row>
    <row r="38" spans="2:8" x14ac:dyDescent="0.3">
      <c r="C38" t="s">
        <v>89</v>
      </c>
      <c r="D38" s="199"/>
      <c r="E38" s="199"/>
      <c r="F38" s="192"/>
      <c r="G38" s="200"/>
      <c r="H38" s="200">
        <f t="shared" si="4"/>
        <v>0</v>
      </c>
    </row>
    <row r="39" spans="2:8" x14ac:dyDescent="0.3">
      <c r="C39" t="s">
        <v>90</v>
      </c>
      <c r="D39" s="199"/>
      <c r="E39" s="199"/>
      <c r="F39" s="192"/>
      <c r="G39" s="200"/>
      <c r="H39" s="200">
        <f t="shared" si="4"/>
        <v>0</v>
      </c>
    </row>
    <row r="40" spans="2:8" x14ac:dyDescent="0.3">
      <c r="C40" t="s">
        <v>91</v>
      </c>
      <c r="D40" s="199"/>
      <c r="E40" s="199"/>
      <c r="F40" s="192"/>
      <c r="G40" s="200"/>
      <c r="H40" s="200"/>
    </row>
    <row r="41" spans="2:8" x14ac:dyDescent="0.3">
      <c r="C41" s="210" t="s">
        <v>92</v>
      </c>
      <c r="D41" s="199"/>
      <c r="E41" s="199"/>
      <c r="F41" s="192"/>
      <c r="G41" s="200"/>
      <c r="H41" s="200">
        <f t="shared" ref="H41:H43" si="5">F41*G41</f>
        <v>0</v>
      </c>
    </row>
    <row r="42" spans="2:8" x14ac:dyDescent="0.3">
      <c r="C42" s="210" t="s">
        <v>93</v>
      </c>
      <c r="D42" s="199"/>
      <c r="E42" s="199"/>
      <c r="F42" s="192"/>
      <c r="G42" s="200"/>
      <c r="H42" s="200">
        <f t="shared" si="5"/>
        <v>0</v>
      </c>
    </row>
    <row r="43" spans="2:8" x14ac:dyDescent="0.3">
      <c r="C43" s="210" t="s">
        <v>94</v>
      </c>
      <c r="D43" s="199"/>
      <c r="E43" s="199"/>
      <c r="F43" s="192"/>
      <c r="G43" s="200"/>
      <c r="H43" s="200">
        <f t="shared" si="5"/>
        <v>0</v>
      </c>
    </row>
    <row r="44" spans="2:8" x14ac:dyDescent="0.3">
      <c r="C44" t="s">
        <v>95</v>
      </c>
      <c r="E44" s="199"/>
      <c r="F44" s="192"/>
      <c r="G44" s="200"/>
      <c r="H44" s="200">
        <f t="shared" si="4"/>
        <v>0</v>
      </c>
    </row>
    <row r="45" spans="2:8" x14ac:dyDescent="0.3">
      <c r="C45" t="s">
        <v>96</v>
      </c>
      <c r="D45" s="199"/>
      <c r="E45" s="199"/>
      <c r="F45" s="192"/>
      <c r="G45" s="200"/>
      <c r="H45" s="200">
        <f t="shared" si="4"/>
        <v>0</v>
      </c>
    </row>
    <row r="46" spans="2:8" x14ac:dyDescent="0.3">
      <c r="C46" t="s">
        <v>97</v>
      </c>
      <c r="D46" s="199"/>
      <c r="E46" s="199"/>
      <c r="F46" s="192"/>
      <c r="G46" s="200"/>
      <c r="H46" s="200"/>
    </row>
    <row r="47" spans="2:8" x14ac:dyDescent="0.3">
      <c r="C47" s="210" t="s">
        <v>98</v>
      </c>
      <c r="D47" s="199"/>
      <c r="E47" s="199"/>
      <c r="F47" s="192"/>
      <c r="G47" s="200"/>
      <c r="H47" s="200">
        <f t="shared" si="4"/>
        <v>0</v>
      </c>
    </row>
    <row r="48" spans="2:8" x14ac:dyDescent="0.3">
      <c r="C48" s="210" t="s">
        <v>99</v>
      </c>
      <c r="D48" s="199"/>
      <c r="E48" s="199"/>
      <c r="F48" s="192"/>
      <c r="G48" s="200"/>
      <c r="H48" s="200">
        <f t="shared" si="4"/>
        <v>0</v>
      </c>
    </row>
    <row r="49" spans="2:8" x14ac:dyDescent="0.3">
      <c r="C49" s="210" t="s">
        <v>100</v>
      </c>
      <c r="D49" s="199"/>
      <c r="E49" s="199"/>
      <c r="F49" s="192"/>
      <c r="G49" s="200"/>
      <c r="H49" s="200">
        <f t="shared" si="4"/>
        <v>0</v>
      </c>
    </row>
    <row r="50" spans="2:8" x14ac:dyDescent="0.3">
      <c r="C50" s="210" t="s">
        <v>101</v>
      </c>
      <c r="D50" s="199"/>
      <c r="E50" s="199"/>
      <c r="F50" s="192"/>
      <c r="G50" s="200"/>
      <c r="H50" s="200">
        <f t="shared" si="4"/>
        <v>0</v>
      </c>
    </row>
    <row r="51" spans="2:8" x14ac:dyDescent="0.3">
      <c r="C51" s="210" t="s">
        <v>102</v>
      </c>
      <c r="D51" s="199"/>
      <c r="E51" s="199"/>
      <c r="F51" s="192"/>
      <c r="G51" s="200"/>
      <c r="H51" s="200">
        <f t="shared" si="4"/>
        <v>0</v>
      </c>
    </row>
    <row r="52" spans="2:8" x14ac:dyDescent="0.3">
      <c r="C52" s="210" t="s">
        <v>103</v>
      </c>
      <c r="D52" s="199"/>
      <c r="E52" s="199"/>
      <c r="F52" s="192"/>
      <c r="G52" s="200"/>
      <c r="H52" s="200">
        <f t="shared" si="4"/>
        <v>0</v>
      </c>
    </row>
    <row r="53" spans="2:8" x14ac:dyDescent="0.3">
      <c r="C53" s="210" t="s">
        <v>104</v>
      </c>
      <c r="D53" s="199"/>
      <c r="E53" s="199"/>
      <c r="F53" s="192"/>
      <c r="G53" s="200"/>
      <c r="H53" s="200">
        <f t="shared" si="4"/>
        <v>0</v>
      </c>
    </row>
    <row r="54" spans="2:8" x14ac:dyDescent="0.3">
      <c r="C54" s="210" t="s">
        <v>105</v>
      </c>
      <c r="D54" s="199"/>
      <c r="E54" s="199"/>
      <c r="F54" s="192"/>
      <c r="G54" s="200"/>
      <c r="H54" s="200">
        <f t="shared" si="4"/>
        <v>0</v>
      </c>
    </row>
    <row r="55" spans="2:8" x14ac:dyDescent="0.3">
      <c r="C55" s="198" t="s">
        <v>106</v>
      </c>
      <c r="D55" s="199"/>
      <c r="E55" s="199"/>
      <c r="F55" s="192"/>
      <c r="G55" s="200"/>
      <c r="H55" s="200">
        <f t="shared" si="4"/>
        <v>0</v>
      </c>
    </row>
    <row r="56" spans="2:8" x14ac:dyDescent="0.3">
      <c r="C56" s="198" t="s">
        <v>107</v>
      </c>
      <c r="D56" s="199"/>
      <c r="E56" s="199"/>
      <c r="F56" s="192"/>
      <c r="G56" s="200"/>
      <c r="H56" s="200">
        <f t="shared" si="4"/>
        <v>0</v>
      </c>
    </row>
    <row r="57" spans="2:8" x14ac:dyDescent="0.3">
      <c r="C57" s="198" t="s">
        <v>108</v>
      </c>
      <c r="D57" s="199"/>
      <c r="E57" s="199"/>
      <c r="F57" s="192"/>
      <c r="G57" s="200"/>
      <c r="H57" s="200">
        <f t="shared" si="4"/>
        <v>0</v>
      </c>
    </row>
    <row r="58" spans="2:8" x14ac:dyDescent="0.3">
      <c r="C58" s="198" t="s">
        <v>109</v>
      </c>
      <c r="D58" s="199"/>
      <c r="E58" s="199"/>
      <c r="F58" s="192"/>
      <c r="G58" s="200"/>
      <c r="H58" s="200">
        <f t="shared" si="4"/>
        <v>0</v>
      </c>
    </row>
    <row r="59" spans="2:8" x14ac:dyDescent="0.3">
      <c r="C59" s="198" t="s">
        <v>110</v>
      </c>
      <c r="D59" s="199"/>
      <c r="E59" s="199"/>
      <c r="F59" s="192"/>
      <c r="G59" s="200"/>
      <c r="H59" s="200">
        <f t="shared" si="4"/>
        <v>0</v>
      </c>
    </row>
    <row r="60" spans="2:8" x14ac:dyDescent="0.3">
      <c r="C60" s="198" t="s">
        <v>111</v>
      </c>
      <c r="D60" s="199"/>
      <c r="E60" s="199"/>
      <c r="F60" s="192"/>
      <c r="G60" s="200"/>
      <c r="H60" s="200">
        <f t="shared" si="4"/>
        <v>0</v>
      </c>
    </row>
    <row r="61" spans="2:8" x14ac:dyDescent="0.3">
      <c r="C61" t="s">
        <v>112</v>
      </c>
      <c r="D61" s="199"/>
      <c r="E61" s="199"/>
      <c r="F61" s="192"/>
      <c r="G61" s="200"/>
      <c r="H61" s="200">
        <f t="shared" si="4"/>
        <v>0</v>
      </c>
    </row>
    <row r="62" spans="2:8" x14ac:dyDescent="0.3">
      <c r="D62" s="199"/>
      <c r="E62" s="199"/>
      <c r="F62" s="192"/>
      <c r="G62" s="200"/>
      <c r="H62" s="200"/>
    </row>
    <row r="63" spans="2:8" ht="15" thickBot="1" x14ac:dyDescent="0.35">
      <c r="B63" s="203" t="s">
        <v>113</v>
      </c>
      <c r="C63" s="209"/>
      <c r="D63" s="205"/>
      <c r="E63" s="205"/>
      <c r="F63" s="206"/>
      <c r="G63" s="208"/>
      <c r="H63" s="208"/>
    </row>
    <row r="64" spans="2:8" x14ac:dyDescent="0.3">
      <c r="C64" t="s">
        <v>114</v>
      </c>
      <c r="D64" s="199"/>
      <c r="E64" s="199"/>
      <c r="F64" s="192"/>
      <c r="G64" s="200"/>
      <c r="H64" s="200">
        <f t="shared" ref="H64:H82" si="6">F64*G64</f>
        <v>0</v>
      </c>
    </row>
    <row r="65" spans="3:8" x14ac:dyDescent="0.3">
      <c r="C65" t="s">
        <v>115</v>
      </c>
      <c r="D65" s="199"/>
      <c r="E65" s="199"/>
      <c r="F65" s="192"/>
      <c r="G65" s="200"/>
      <c r="H65" s="200">
        <f t="shared" si="6"/>
        <v>0</v>
      </c>
    </row>
    <row r="66" spans="3:8" x14ac:dyDescent="0.3">
      <c r="C66" t="s">
        <v>116</v>
      </c>
      <c r="D66" s="199"/>
      <c r="E66" s="199"/>
      <c r="F66" s="192"/>
      <c r="G66" s="200"/>
      <c r="H66" s="200">
        <f t="shared" si="6"/>
        <v>0</v>
      </c>
    </row>
    <row r="67" spans="3:8" x14ac:dyDescent="0.3">
      <c r="C67" t="s">
        <v>117</v>
      </c>
      <c r="D67" s="199"/>
      <c r="E67" s="199"/>
      <c r="F67" s="192"/>
      <c r="G67" s="200"/>
      <c r="H67" s="200">
        <f t="shared" si="6"/>
        <v>0</v>
      </c>
    </row>
    <row r="68" spans="3:8" x14ac:dyDescent="0.3">
      <c r="C68" t="s">
        <v>91</v>
      </c>
      <c r="D68" s="199"/>
      <c r="E68" s="199"/>
      <c r="F68" s="192"/>
      <c r="G68" s="200"/>
      <c r="H68" s="200"/>
    </row>
    <row r="69" spans="3:8" x14ac:dyDescent="0.3">
      <c r="C69" s="210" t="s">
        <v>92</v>
      </c>
      <c r="D69" s="199"/>
      <c r="E69" s="199"/>
      <c r="F69" s="192"/>
      <c r="G69" s="200"/>
      <c r="H69" s="200">
        <f t="shared" ref="H69:H71" si="7">F69*G69</f>
        <v>0</v>
      </c>
    </row>
    <row r="70" spans="3:8" x14ac:dyDescent="0.3">
      <c r="C70" s="210" t="s">
        <v>93</v>
      </c>
      <c r="D70" s="199"/>
      <c r="E70" s="199"/>
      <c r="F70" s="192"/>
      <c r="G70" s="200"/>
      <c r="H70" s="200">
        <f t="shared" si="7"/>
        <v>0</v>
      </c>
    </row>
    <row r="71" spans="3:8" x14ac:dyDescent="0.3">
      <c r="C71" s="210" t="s">
        <v>94</v>
      </c>
      <c r="D71" s="199"/>
      <c r="E71" s="199"/>
      <c r="F71" s="192"/>
      <c r="G71" s="200"/>
      <c r="H71" s="200">
        <f t="shared" si="7"/>
        <v>0</v>
      </c>
    </row>
    <row r="72" spans="3:8" x14ac:dyDescent="0.3">
      <c r="C72" t="s">
        <v>95</v>
      </c>
      <c r="D72" s="199"/>
      <c r="E72" s="199"/>
      <c r="F72" s="192"/>
      <c r="G72" s="200"/>
      <c r="H72" s="200">
        <f t="shared" si="6"/>
        <v>0</v>
      </c>
    </row>
    <row r="73" spans="3:8" x14ac:dyDescent="0.3">
      <c r="C73" t="s">
        <v>97</v>
      </c>
      <c r="D73" s="199"/>
      <c r="E73" s="199"/>
      <c r="F73" s="192"/>
      <c r="G73" s="200"/>
      <c r="H73" s="200"/>
    </row>
    <row r="74" spans="3:8" x14ac:dyDescent="0.3">
      <c r="C74" s="210" t="s">
        <v>98</v>
      </c>
      <c r="D74" s="199"/>
      <c r="E74" s="199"/>
      <c r="F74" s="192"/>
      <c r="G74" s="200"/>
      <c r="H74" s="200">
        <f t="shared" si="6"/>
        <v>0</v>
      </c>
    </row>
    <row r="75" spans="3:8" x14ac:dyDescent="0.3">
      <c r="C75" s="210" t="s">
        <v>99</v>
      </c>
      <c r="D75" s="199"/>
      <c r="E75" s="199"/>
      <c r="F75" s="192"/>
      <c r="G75" s="200"/>
      <c r="H75" s="200">
        <f t="shared" si="6"/>
        <v>0</v>
      </c>
    </row>
    <row r="76" spans="3:8" x14ac:dyDescent="0.3">
      <c r="C76" s="210" t="s">
        <v>100</v>
      </c>
      <c r="D76" s="199"/>
      <c r="E76" s="199"/>
      <c r="F76" s="192"/>
      <c r="G76" s="200"/>
      <c r="H76" s="200">
        <f t="shared" si="6"/>
        <v>0</v>
      </c>
    </row>
    <row r="77" spans="3:8" x14ac:dyDescent="0.3">
      <c r="C77" s="210" t="s">
        <v>101</v>
      </c>
      <c r="D77" s="199"/>
      <c r="E77" s="199"/>
      <c r="F77" s="192"/>
      <c r="G77" s="200"/>
      <c r="H77" s="200">
        <f t="shared" si="6"/>
        <v>0</v>
      </c>
    </row>
    <row r="78" spans="3:8" x14ac:dyDescent="0.3">
      <c r="C78" s="210" t="s">
        <v>102</v>
      </c>
      <c r="D78" s="199"/>
      <c r="E78" s="199"/>
      <c r="F78" s="192"/>
      <c r="G78" s="200"/>
      <c r="H78" s="200">
        <f t="shared" si="6"/>
        <v>0</v>
      </c>
    </row>
    <row r="79" spans="3:8" x14ac:dyDescent="0.3">
      <c r="C79" s="210" t="s">
        <v>103</v>
      </c>
      <c r="D79" s="199"/>
      <c r="E79" s="199"/>
      <c r="F79" s="192"/>
      <c r="G79" s="200"/>
      <c r="H79" s="200">
        <f t="shared" si="6"/>
        <v>0</v>
      </c>
    </row>
    <row r="80" spans="3:8" x14ac:dyDescent="0.3">
      <c r="C80" s="210" t="s">
        <v>104</v>
      </c>
      <c r="D80" s="199"/>
      <c r="E80" s="199"/>
      <c r="F80" s="192"/>
      <c r="G80" s="200"/>
      <c r="H80" s="200">
        <f t="shared" si="6"/>
        <v>0</v>
      </c>
    </row>
    <row r="81" spans="2:8" x14ac:dyDescent="0.3">
      <c r="C81" s="210" t="s">
        <v>105</v>
      </c>
      <c r="D81" s="199"/>
      <c r="E81" s="199"/>
      <c r="F81" s="192"/>
      <c r="G81" s="200"/>
      <c r="H81" s="200">
        <f t="shared" si="6"/>
        <v>0</v>
      </c>
    </row>
    <row r="82" spans="2:8" x14ac:dyDescent="0.3">
      <c r="C82" t="s">
        <v>112</v>
      </c>
      <c r="D82" s="199"/>
      <c r="E82" s="199"/>
      <c r="F82" s="192"/>
      <c r="G82" s="200"/>
      <c r="H82" s="200">
        <f t="shared" si="6"/>
        <v>0</v>
      </c>
    </row>
    <row r="83" spans="2:8" x14ac:dyDescent="0.3">
      <c r="D83" s="199"/>
      <c r="E83" s="199"/>
      <c r="F83" s="192"/>
      <c r="G83" s="200"/>
      <c r="H83" s="200"/>
    </row>
    <row r="84" spans="2:8" ht="15" thickBot="1" x14ac:dyDescent="0.35">
      <c r="B84" s="203" t="s">
        <v>118</v>
      </c>
      <c r="C84" s="209"/>
      <c r="D84" s="205"/>
      <c r="E84" s="205"/>
      <c r="F84" s="206"/>
      <c r="G84" s="208"/>
      <c r="H84" s="208"/>
    </row>
    <row r="85" spans="2:8" x14ac:dyDescent="0.3">
      <c r="C85" t="s">
        <v>119</v>
      </c>
      <c r="D85" s="199"/>
      <c r="E85" s="199"/>
      <c r="F85" s="192"/>
      <c r="G85" s="200"/>
      <c r="H85" s="200">
        <f t="shared" ref="H85:H89" si="8">F85*G85</f>
        <v>0</v>
      </c>
    </row>
    <row r="86" spans="2:8" x14ac:dyDescent="0.3">
      <c r="C86" t="s">
        <v>120</v>
      </c>
      <c r="D86" s="199"/>
      <c r="E86" s="199"/>
      <c r="F86" s="192"/>
      <c r="G86" s="200"/>
      <c r="H86" s="200">
        <f t="shared" si="8"/>
        <v>0</v>
      </c>
    </row>
    <row r="87" spans="2:8" x14ac:dyDescent="0.3">
      <c r="C87" t="s">
        <v>121</v>
      </c>
      <c r="D87" s="199"/>
      <c r="E87" s="199"/>
      <c r="F87" s="192"/>
      <c r="G87" s="200"/>
      <c r="H87" s="200">
        <f t="shared" si="8"/>
        <v>0</v>
      </c>
    </row>
    <row r="88" spans="2:8" x14ac:dyDescent="0.3">
      <c r="C88" t="s">
        <v>122</v>
      </c>
      <c r="D88" s="199"/>
      <c r="E88" s="199"/>
      <c r="F88" s="192"/>
      <c r="G88" s="200"/>
      <c r="H88" s="200">
        <f t="shared" si="8"/>
        <v>0</v>
      </c>
    </row>
    <row r="89" spans="2:8" x14ac:dyDescent="0.3">
      <c r="C89" t="s">
        <v>123</v>
      </c>
      <c r="D89" s="199"/>
      <c r="E89" s="199"/>
      <c r="F89" s="192"/>
      <c r="G89" s="200"/>
      <c r="H89" s="200">
        <f t="shared" si="8"/>
        <v>0</v>
      </c>
    </row>
    <row r="90" spans="2:8" x14ac:dyDescent="0.3">
      <c r="D90" s="199"/>
      <c r="E90" s="199"/>
      <c r="F90" s="192"/>
      <c r="G90" s="200"/>
      <c r="H90" s="200"/>
    </row>
    <row r="91" spans="2:8" ht="15" thickBot="1" x14ac:dyDescent="0.35">
      <c r="B91" s="203" t="s">
        <v>124</v>
      </c>
      <c r="C91" s="209"/>
      <c r="D91" s="205"/>
      <c r="E91" s="205"/>
      <c r="F91" s="206"/>
      <c r="G91" s="208"/>
      <c r="H91" s="208"/>
    </row>
    <row r="92" spans="2:8" x14ac:dyDescent="0.3">
      <c r="C92" t="s">
        <v>125</v>
      </c>
      <c r="D92" s="199"/>
      <c r="E92" s="199"/>
      <c r="F92" s="192"/>
      <c r="G92" s="200"/>
      <c r="H92" s="200"/>
    </row>
    <row r="93" spans="2:8" x14ac:dyDescent="0.3">
      <c r="C93" t="s">
        <v>57</v>
      </c>
      <c r="D93" s="199"/>
      <c r="E93" s="199"/>
      <c r="F93" s="192"/>
      <c r="G93" s="200"/>
      <c r="H93" s="200">
        <f t="shared" ref="H93:H104" si="9">F93*G93</f>
        <v>0</v>
      </c>
    </row>
    <row r="94" spans="2:8" x14ac:dyDescent="0.3">
      <c r="C94" t="s">
        <v>58</v>
      </c>
      <c r="D94" s="199"/>
      <c r="E94" s="199"/>
      <c r="F94" s="192"/>
      <c r="G94" s="200"/>
      <c r="H94" s="200">
        <f t="shared" si="9"/>
        <v>0</v>
      </c>
    </row>
    <row r="95" spans="2:8" x14ac:dyDescent="0.3">
      <c r="C95" s="211" t="s">
        <v>59</v>
      </c>
      <c r="D95" s="199"/>
      <c r="E95" s="199"/>
      <c r="F95" s="192"/>
      <c r="G95" s="200"/>
      <c r="H95" s="200">
        <f t="shared" si="9"/>
        <v>0</v>
      </c>
    </row>
    <row r="96" spans="2:8" x14ac:dyDescent="0.3">
      <c r="C96" t="s">
        <v>63</v>
      </c>
      <c r="D96" s="199"/>
      <c r="E96" s="199"/>
      <c r="F96" s="192"/>
      <c r="G96" s="200"/>
      <c r="H96" s="200">
        <f t="shared" si="9"/>
        <v>0</v>
      </c>
    </row>
    <row r="97" spans="2:8" x14ac:dyDescent="0.3">
      <c r="C97" t="s">
        <v>126</v>
      </c>
      <c r="D97" s="199"/>
      <c r="E97" s="199"/>
      <c r="F97" s="192"/>
      <c r="G97" s="200"/>
      <c r="H97" s="200"/>
    </row>
    <row r="98" spans="2:8" x14ac:dyDescent="0.3">
      <c r="C98" t="s">
        <v>57</v>
      </c>
      <c r="D98" s="199"/>
      <c r="E98" s="199"/>
      <c r="F98" s="192"/>
      <c r="G98" s="200"/>
      <c r="H98" s="200">
        <f t="shared" si="9"/>
        <v>0</v>
      </c>
    </row>
    <row r="99" spans="2:8" x14ac:dyDescent="0.3">
      <c r="C99" t="s">
        <v>58</v>
      </c>
      <c r="D99" s="199"/>
      <c r="E99" s="199"/>
      <c r="F99" s="192"/>
      <c r="G99" s="200"/>
      <c r="H99" s="200">
        <f t="shared" si="9"/>
        <v>0</v>
      </c>
    </row>
    <row r="100" spans="2:8" x14ac:dyDescent="0.3">
      <c r="C100" s="211" t="s">
        <v>59</v>
      </c>
      <c r="D100" s="199"/>
      <c r="E100" s="199"/>
      <c r="F100" s="192"/>
      <c r="G100" s="200"/>
      <c r="H100" s="200">
        <f t="shared" si="9"/>
        <v>0</v>
      </c>
    </row>
    <row r="101" spans="2:8" x14ac:dyDescent="0.3">
      <c r="C101" t="s">
        <v>63</v>
      </c>
      <c r="D101" s="199"/>
      <c r="E101" s="199"/>
      <c r="F101" s="192"/>
      <c r="G101" s="200"/>
      <c r="H101" s="200">
        <f t="shared" si="9"/>
        <v>0</v>
      </c>
    </row>
    <row r="102" spans="2:8" x14ac:dyDescent="0.3">
      <c r="C102" t="s">
        <v>127</v>
      </c>
      <c r="D102" s="199"/>
      <c r="E102" s="199"/>
      <c r="F102" s="192"/>
      <c r="G102" s="200"/>
      <c r="H102" s="200">
        <f t="shared" si="9"/>
        <v>0</v>
      </c>
    </row>
    <row r="103" spans="2:8" x14ac:dyDescent="0.3">
      <c r="C103" t="s">
        <v>128</v>
      </c>
      <c r="D103" s="199"/>
      <c r="E103" s="199"/>
      <c r="F103" s="192"/>
      <c r="G103" s="200"/>
      <c r="H103" s="200">
        <f t="shared" si="9"/>
        <v>0</v>
      </c>
    </row>
    <row r="104" spans="2:8" x14ac:dyDescent="0.3">
      <c r="C104" t="s">
        <v>28</v>
      </c>
      <c r="D104" s="199"/>
      <c r="E104" s="199"/>
      <c r="F104" s="192"/>
      <c r="G104" s="200"/>
      <c r="H104" s="200">
        <f t="shared" si="9"/>
        <v>0</v>
      </c>
    </row>
    <row r="105" spans="2:8" x14ac:dyDescent="0.3">
      <c r="D105" s="199"/>
      <c r="E105" s="199"/>
      <c r="F105" s="192"/>
      <c r="G105" s="192"/>
      <c r="H105" s="192"/>
    </row>
    <row r="106" spans="2:8" ht="15" thickBot="1" x14ac:dyDescent="0.35">
      <c r="B106" s="203" t="s">
        <v>27</v>
      </c>
      <c r="C106" s="209"/>
      <c r="D106" s="205"/>
      <c r="E106" s="205"/>
      <c r="F106" s="206"/>
      <c r="G106" s="206"/>
      <c r="H106" s="206"/>
    </row>
    <row r="107" spans="2:8" x14ac:dyDescent="0.3">
      <c r="C107" t="s">
        <v>129</v>
      </c>
      <c r="D107" s="199"/>
      <c r="E107" s="199"/>
      <c r="F107" s="192"/>
      <c r="G107" s="200"/>
      <c r="H107" s="200">
        <f t="shared" ref="H107:H110" si="10">F107*G107</f>
        <v>0</v>
      </c>
    </row>
    <row r="108" spans="2:8" x14ac:dyDescent="0.3">
      <c r="C108" t="s">
        <v>130</v>
      </c>
      <c r="F108" s="192"/>
      <c r="G108" s="200"/>
      <c r="H108" s="200">
        <f t="shared" si="10"/>
        <v>0</v>
      </c>
    </row>
    <row r="109" spans="2:8" x14ac:dyDescent="0.3">
      <c r="C109" t="s">
        <v>131</v>
      </c>
      <c r="F109" s="192"/>
      <c r="G109" s="200"/>
      <c r="H109" s="200">
        <f t="shared" si="10"/>
        <v>0</v>
      </c>
    </row>
    <row r="110" spans="2:8" x14ac:dyDescent="0.3">
      <c r="C110" t="s">
        <v>132</v>
      </c>
      <c r="F110" s="192"/>
      <c r="G110" s="200"/>
      <c r="H110" s="200">
        <f t="shared" si="10"/>
        <v>0</v>
      </c>
    </row>
    <row r="111" spans="2:8" x14ac:dyDescent="0.3">
      <c r="F111" s="199"/>
      <c r="G111" s="199"/>
      <c r="H111" s="199"/>
    </row>
    <row r="112" spans="2:8" x14ac:dyDescent="0.3">
      <c r="H112" s="212"/>
    </row>
    <row r="113" spans="6:8" x14ac:dyDescent="0.3">
      <c r="F113" s="199" t="s">
        <v>133</v>
      </c>
      <c r="H113" s="213">
        <f>+SUM(H6:H110)</f>
        <v>0</v>
      </c>
    </row>
    <row r="114" spans="6:8" x14ac:dyDescent="0.3">
      <c r="H114" s="212"/>
    </row>
    <row r="115" spans="6:8" x14ac:dyDescent="0.3">
      <c r="H115" s="212"/>
    </row>
    <row r="116" spans="6:8" x14ac:dyDescent="0.3">
      <c r="H116" s="212"/>
    </row>
    <row r="117" spans="6:8" x14ac:dyDescent="0.3">
      <c r="H117" s="212"/>
    </row>
    <row r="118" spans="6:8" x14ac:dyDescent="0.3">
      <c r="H118" s="212"/>
    </row>
    <row r="119" spans="6:8" x14ac:dyDescent="0.3">
      <c r="H119" s="212"/>
    </row>
    <row r="120" spans="6:8" x14ac:dyDescent="0.3">
      <c r="H120" s="212"/>
    </row>
    <row r="121" spans="6:8" x14ac:dyDescent="0.3">
      <c r="H121" s="212"/>
    </row>
    <row r="122" spans="6:8" x14ac:dyDescent="0.3">
      <c r="H122" s="212"/>
    </row>
    <row r="123" spans="6:8" x14ac:dyDescent="0.3">
      <c r="H123" s="212"/>
    </row>
    <row r="124" spans="6:8" x14ac:dyDescent="0.3">
      <c r="H124" s="212"/>
    </row>
    <row r="125" spans="6:8" x14ac:dyDescent="0.3">
      <c r="H125" s="212"/>
    </row>
    <row r="126" spans="6:8" x14ac:dyDescent="0.3">
      <c r="H126" s="212"/>
    </row>
    <row r="127" spans="6:8" x14ac:dyDescent="0.3">
      <c r="H127" s="212"/>
    </row>
    <row r="128" spans="6:8" x14ac:dyDescent="0.3">
      <c r="H128" s="212"/>
    </row>
    <row r="129" spans="8:8" x14ac:dyDescent="0.3">
      <c r="H129" s="212"/>
    </row>
    <row r="130" spans="8:8" x14ac:dyDescent="0.3">
      <c r="H130" s="212"/>
    </row>
    <row r="131" spans="8:8" x14ac:dyDescent="0.3">
      <c r="H131" s="212"/>
    </row>
    <row r="132" spans="8:8" x14ac:dyDescent="0.3">
      <c r="H132" s="212"/>
    </row>
    <row r="133" spans="8:8" x14ac:dyDescent="0.3">
      <c r="H133" s="212"/>
    </row>
    <row r="134" spans="8:8" x14ac:dyDescent="0.3">
      <c r="H134" s="212"/>
    </row>
    <row r="135" spans="8:8" x14ac:dyDescent="0.3">
      <c r="H135" s="212"/>
    </row>
    <row r="136" spans="8:8" x14ac:dyDescent="0.3">
      <c r="H136" s="212"/>
    </row>
    <row r="137" spans="8:8" x14ac:dyDescent="0.3">
      <c r="H137" s="212"/>
    </row>
    <row r="138" spans="8:8" x14ac:dyDescent="0.3">
      <c r="H138" s="212"/>
    </row>
    <row r="142" spans="8:8" x14ac:dyDescent="0.3">
      <c r="H142" s="212">
        <v>407465.22</v>
      </c>
    </row>
  </sheetData>
  <mergeCells count="2">
    <mergeCell ref="B1:H1"/>
    <mergeCell ref="B2:H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89f2d4-6ee3-40ed-b298-1b1833da08a3">
      <Terms xmlns="http://schemas.microsoft.com/office/infopath/2007/PartnerControls"/>
    </lcf76f155ced4ddcb4097134ff3c332f>
    <TaxCatchAll xmlns="5f950fa6-e3af-4d90-a39f-ece12cf25694" xsi:nil="true"/>
    <SharedWithUsers xmlns="5f950fa6-e3af-4d90-a39f-ece12cf25694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00E421D1C93D46AD6781EC3DB2BF8D" ma:contentTypeVersion="16" ma:contentTypeDescription="Create a new document." ma:contentTypeScope="" ma:versionID="aa8fa4bf75d00538d130e75436d33704">
  <xsd:schema xmlns:xsd="http://www.w3.org/2001/XMLSchema" xmlns:xs="http://www.w3.org/2001/XMLSchema" xmlns:p="http://schemas.microsoft.com/office/2006/metadata/properties" xmlns:ns2="3c89f2d4-6ee3-40ed-b298-1b1833da08a3" xmlns:ns3="5f950fa6-e3af-4d90-a39f-ece12cf25694" targetNamespace="http://schemas.microsoft.com/office/2006/metadata/properties" ma:root="true" ma:fieldsID="d27d034ce1fb2d4df1d8a66ba31c2084" ns2:_="" ns3:_="">
    <xsd:import namespace="3c89f2d4-6ee3-40ed-b298-1b1833da08a3"/>
    <xsd:import namespace="5f950fa6-e3af-4d90-a39f-ece12cf256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9f2d4-6ee3-40ed-b298-1b1833da08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3f3af39-d38c-4793-825a-06b78de225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50fa6-e3af-4d90-a39f-ece12cf2569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7a527c4-11f2-48e2-8b8c-e68266c06fd8}" ma:internalName="TaxCatchAll" ma:showField="CatchAllData" ma:web="5f950fa6-e3af-4d90-a39f-ece12cf256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7E83C4-8018-42A9-97B4-63F2B2DB2421}">
  <ds:schemaRefs>
    <ds:schemaRef ds:uri="http://schemas.microsoft.com/office/2006/metadata/properties"/>
    <ds:schemaRef ds:uri="http://schemas.microsoft.com/office/infopath/2007/PartnerControls"/>
    <ds:schemaRef ds:uri="3c89f2d4-6ee3-40ed-b298-1b1833da08a3"/>
    <ds:schemaRef ds:uri="5f950fa6-e3af-4d90-a39f-ece12cf25694"/>
  </ds:schemaRefs>
</ds:datastoreItem>
</file>

<file path=customXml/itemProps2.xml><?xml version="1.0" encoding="utf-8"?>
<ds:datastoreItem xmlns:ds="http://schemas.openxmlformats.org/officeDocument/2006/customXml" ds:itemID="{B4C40E1F-941D-4455-8D86-7709937133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04D3C6-C665-4C7C-A664-392075F03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89f2d4-6ee3-40ed-b298-1b1833da08a3"/>
    <ds:schemaRef ds:uri="5f950fa6-e3af-4d90-a39f-ece12cf256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BOM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mjpow</dc:creator>
  <cp:keywords/>
  <dc:description/>
  <cp:lastModifiedBy>Jeff  Jones</cp:lastModifiedBy>
  <cp:revision/>
  <dcterms:created xsi:type="dcterms:W3CDTF">2023-06-26T21:23:42Z</dcterms:created>
  <dcterms:modified xsi:type="dcterms:W3CDTF">2024-01-29T15:42:37Z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0x0101005A00E421D1C93D46AD6781EC3DB2BF8D</vt:lpwstr>
  </property>
  <property fmtid="{D5CDD505-2E9C-101B-9397-08002B2CF9AE}" pid="3" name="Order">
    <vt:r8>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