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ate_of_ks_docs\acceleration_4.0\application_templates\"/>
    </mc:Choice>
  </mc:AlternateContent>
  <xr:revisionPtr revIDLastSave="0" documentId="13_ncr:1_{2AA38322-8C0D-49EB-B41B-D2A6E5417543}" xr6:coauthVersionLast="47" xr6:coauthVersionMax="47" xr10:uidLastSave="{00000000-0000-0000-0000-000000000000}"/>
  <bookViews>
    <workbookView xWindow="2448" yWindow="168" windowWidth="15516" windowHeight="12300" activeTab="1" xr2:uid="{E8D8170F-6172-4E5E-80C6-E72F3202C68F}"/>
  </bookViews>
  <sheets>
    <sheet name="Budget" sheetId="1" r:id="rId1"/>
    <sheet name="BOM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" i="3" l="1"/>
  <c r="H79" i="3"/>
  <c r="H78" i="3"/>
  <c r="H77" i="3"/>
  <c r="H76" i="3"/>
  <c r="H75" i="3"/>
  <c r="H74" i="3"/>
  <c r="H73" i="3"/>
  <c r="H69" i="3"/>
  <c r="H68" i="3"/>
  <c r="H67" i="3"/>
  <c r="H63" i="3"/>
  <c r="H62" i="3"/>
  <c r="H61" i="3"/>
  <c r="H60" i="3"/>
  <c r="H59" i="3"/>
  <c r="H58" i="3"/>
  <c r="H57" i="3"/>
  <c r="H56" i="3"/>
  <c r="H55" i="3"/>
  <c r="H50" i="3"/>
  <c r="H49" i="3"/>
  <c r="H48" i="3"/>
  <c r="H47" i="3"/>
  <c r="H43" i="3"/>
  <c r="H42" i="3"/>
  <c r="H41" i="3"/>
  <c r="H40" i="3"/>
  <c r="H39" i="3"/>
  <c r="H38" i="3"/>
  <c r="H34" i="3"/>
  <c r="H33" i="3"/>
  <c r="H32" i="3"/>
  <c r="H31" i="3"/>
  <c r="H30" i="3"/>
  <c r="H29" i="3"/>
  <c r="H28" i="3"/>
  <c r="H24" i="3"/>
  <c r="H23" i="3"/>
  <c r="H22" i="3"/>
  <c r="H21" i="3"/>
  <c r="H17" i="3"/>
  <c r="H16" i="3"/>
  <c r="H15" i="3"/>
  <c r="H11" i="3"/>
  <c r="H10" i="3"/>
  <c r="H9" i="3"/>
  <c r="H8" i="3"/>
  <c r="H7" i="3"/>
  <c r="H6" i="3"/>
  <c r="H83" i="3" s="1"/>
  <c r="C4" i="1" l="1"/>
  <c r="Q65" i="1"/>
  <c r="P65" i="1"/>
  <c r="Q63" i="1"/>
  <c r="P63" i="1"/>
  <c r="L63" i="1"/>
  <c r="J63" i="1"/>
  <c r="H63" i="1"/>
  <c r="F63" i="1"/>
  <c r="D63" i="1"/>
  <c r="R63" i="1" s="1"/>
  <c r="C63" i="1"/>
  <c r="N63" i="1" s="1"/>
  <c r="Q58" i="1"/>
  <c r="P58" i="1"/>
  <c r="N58" i="1"/>
  <c r="O58" i="1" s="1"/>
  <c r="L58" i="1"/>
  <c r="J58" i="1"/>
  <c r="H58" i="1"/>
  <c r="F58" i="1"/>
  <c r="D58" i="1"/>
  <c r="R58" i="1" s="1"/>
  <c r="C58" i="1"/>
  <c r="E58" i="1" s="1"/>
  <c r="Q51" i="1"/>
  <c r="P51" i="1"/>
  <c r="L51" i="1"/>
  <c r="J51" i="1"/>
  <c r="H51" i="1"/>
  <c r="F51" i="1"/>
  <c r="R51" i="1" s="1"/>
  <c r="D51" i="1"/>
  <c r="C51" i="1"/>
  <c r="N51" i="1" s="1"/>
  <c r="Q44" i="1"/>
  <c r="P44" i="1"/>
  <c r="N44" i="1"/>
  <c r="O44" i="1" s="1"/>
  <c r="L44" i="1"/>
  <c r="J44" i="1"/>
  <c r="H44" i="1"/>
  <c r="F44" i="1"/>
  <c r="D44" i="1"/>
  <c r="R44" i="1" s="1"/>
  <c r="C44" i="1"/>
  <c r="E44" i="1" s="1"/>
  <c r="R36" i="1"/>
  <c r="Q36" i="1"/>
  <c r="P36" i="1"/>
  <c r="L36" i="1"/>
  <c r="J36" i="1"/>
  <c r="H36" i="1"/>
  <c r="F36" i="1"/>
  <c r="D36" i="1"/>
  <c r="C36" i="1"/>
  <c r="N36" i="1" s="1"/>
  <c r="Q27" i="1"/>
  <c r="P27" i="1"/>
  <c r="N27" i="1"/>
  <c r="O27" i="1" s="1"/>
  <c r="L27" i="1"/>
  <c r="J27" i="1"/>
  <c r="H27" i="1"/>
  <c r="F27" i="1"/>
  <c r="D27" i="1"/>
  <c r="R27" i="1" s="1"/>
  <c r="C27" i="1"/>
  <c r="E27" i="1" s="1"/>
  <c r="Q15" i="1"/>
  <c r="P15" i="1"/>
  <c r="L15" i="1"/>
  <c r="L65" i="1" s="1"/>
  <c r="J15" i="1"/>
  <c r="J65" i="1" s="1"/>
  <c r="H15" i="1"/>
  <c r="H65" i="1" s="1"/>
  <c r="F15" i="1"/>
  <c r="F65" i="1" s="1"/>
  <c r="D15" i="1"/>
  <c r="D65" i="1" s="1"/>
  <c r="C15" i="1"/>
  <c r="N15" i="1" s="1"/>
  <c r="E15" i="1" l="1"/>
  <c r="O15" i="1" s="1"/>
  <c r="E36" i="1"/>
  <c r="O36" i="1" s="1"/>
  <c r="E51" i="1"/>
  <c r="O51" i="1" s="1"/>
  <c r="E63" i="1"/>
  <c r="O63" i="1" s="1"/>
  <c r="C65" i="1"/>
  <c r="R15" i="1"/>
  <c r="R65" i="1" s="1"/>
  <c r="E65" i="1" l="1"/>
  <c r="C3" i="1"/>
  <c r="N65" i="1"/>
  <c r="O65" i="1" s="1"/>
</calcChain>
</file>

<file path=xl/sharedStrings.xml><?xml version="1.0" encoding="utf-8"?>
<sst xmlns="http://schemas.openxmlformats.org/spreadsheetml/2006/main" count="163" uniqueCount="91">
  <si>
    <t>Please provide cost estimates using this budget template. Insert or remove cost categories as needed. Use the BOM tab to aide in the estimation process.</t>
  </si>
  <si>
    <t>Pre-Project Development Costs (Not to Exceed)</t>
  </si>
  <si>
    <t>Minimum Matching Funds Required</t>
  </si>
  <si>
    <t>Plant Miles</t>
  </si>
  <si>
    <t>Passings Proposed</t>
  </si>
  <si>
    <t>Costs</t>
  </si>
  <si>
    <t>Projected Costs</t>
  </si>
  <si>
    <t>Requested Grant Funds</t>
  </si>
  <si>
    <t>Percent of Requested Funds</t>
  </si>
  <si>
    <t>Private Funds 
($)</t>
  </si>
  <si>
    <t>Private Funds
(source)</t>
  </si>
  <si>
    <t>Local/Other Funds 
($)</t>
  </si>
  <si>
    <t>Local/Other Funds
(source)</t>
  </si>
  <si>
    <t>Cash Match 
($)</t>
  </si>
  <si>
    <t>Cash Match
(source)</t>
  </si>
  <si>
    <t>In-Kind Match 
($)</t>
  </si>
  <si>
    <t>In-Kind Match
(source)</t>
  </si>
  <si>
    <t>Percent of Total Other Funding</t>
  </si>
  <si>
    <t>TOTAL Percent of ALL Funding</t>
  </si>
  <si>
    <t>Cost Per Mile</t>
  </si>
  <si>
    <t>Cost Per Passing</t>
  </si>
  <si>
    <t>TOTAL FUNDING (Should Match Projected Costs)</t>
  </si>
  <si>
    <t>1) Pre-Project Development Costs</t>
  </si>
  <si>
    <t>Data Gathering</t>
  </si>
  <si>
    <t>Feasibility Studies</t>
  </si>
  <si>
    <t>Engineering Design</t>
  </si>
  <si>
    <t>Environmental/Historical/Cultural Reviews</t>
  </si>
  <si>
    <t>Permitting</t>
  </si>
  <si>
    <t>Other</t>
  </si>
  <si>
    <t>Sub-Total</t>
  </si>
  <si>
    <t>This cell's value should not exceed 5% of the total project budget.  If the cell background is red, the amount must be modified.  If cell background is green, the amount is within the 5% of the total project budget.</t>
  </si>
  <si>
    <t>2) Project Management, Testing, Validation</t>
  </si>
  <si>
    <t>Project Management</t>
  </si>
  <si>
    <t>Network testing, validation</t>
  </si>
  <si>
    <t xml:space="preserve">$-   </t>
  </si>
  <si>
    <t xml:space="preserve"> $-   </t>
  </si>
  <si>
    <t>3) Design/Engineering</t>
  </si>
  <si>
    <t>Network Architecture and Engineering</t>
  </si>
  <si>
    <t>Network Design</t>
  </si>
  <si>
    <t>Testing</t>
  </si>
  <si>
    <t>4) Site Purchase/Leasing</t>
  </si>
  <si>
    <t>Survey Fees</t>
  </si>
  <si>
    <t xml:space="preserve"> </t>
  </si>
  <si>
    <t>Zoning Fees</t>
  </si>
  <si>
    <t>Right of Way</t>
  </si>
  <si>
    <t>Site Purchase/Lease</t>
  </si>
  <si>
    <t>Environmental Services</t>
  </si>
  <si>
    <t>Legal Fees</t>
  </si>
  <si>
    <t>5) Equipment/Material</t>
  </si>
  <si>
    <t>Raw Materials</t>
  </si>
  <si>
    <t>Tower</t>
  </si>
  <si>
    <t>Network Electronics</t>
  </si>
  <si>
    <t>Operations Equipment</t>
  </si>
  <si>
    <t>Customer Premise Equipment</t>
  </si>
  <si>
    <t>6) Construction</t>
  </si>
  <si>
    <t>Network Construction Equipment</t>
  </si>
  <si>
    <t>Network Construction Materials</t>
  </si>
  <si>
    <t>Construction Management/Oversight</t>
  </si>
  <si>
    <t>Permits</t>
  </si>
  <si>
    <r>
      <rPr>
        <b/>
        <sz val="12"/>
        <color rgb="FF000000"/>
        <rFont val="Calibri"/>
        <family val="2"/>
      </rPr>
      <t xml:space="preserve">7) Backhaul </t>
    </r>
    <r>
      <rPr>
        <i/>
        <sz val="12"/>
        <color rgb="FF000000"/>
        <rFont val="Calibri"/>
        <family val="2"/>
      </rPr>
      <t>(exclude pre-existing backhaul)</t>
    </r>
  </si>
  <si>
    <t>CO/Headend Equipment</t>
  </si>
  <si>
    <t>Strand/Fiber/Coax</t>
  </si>
  <si>
    <t>Electronics</t>
  </si>
  <si>
    <t>OSP Material</t>
  </si>
  <si>
    <t>8) Additional Labor</t>
  </si>
  <si>
    <t>In House Labor</t>
  </si>
  <si>
    <t>Vendor Labor</t>
  </si>
  <si>
    <t>Grand Totals</t>
  </si>
  <si>
    <t xml:space="preserve">
                                  BILL OF MATERIALS ESTIMATE</t>
  </si>
  <si>
    <t>Please use the area below to estimate costs. Examples have been provided. Add or remove material/labor costs as needed.</t>
  </si>
  <si>
    <t>Category</t>
  </si>
  <si>
    <t>Materials/Labor Category</t>
  </si>
  <si>
    <t>Description</t>
  </si>
  <si>
    <t>Manufacturer</t>
  </si>
  <si>
    <t>QTY/Hours</t>
  </si>
  <si>
    <t>Unit Costs</t>
  </si>
  <si>
    <t>Total Cost</t>
  </si>
  <si>
    <t>Fiber Optic Cable</t>
  </si>
  <si>
    <t>Conduit</t>
  </si>
  <si>
    <t>OSP Design</t>
  </si>
  <si>
    <t>Easements</t>
  </si>
  <si>
    <t>Inhouse Labor</t>
  </si>
  <si>
    <t>Contractor Labor</t>
  </si>
  <si>
    <t>Flaggers</t>
  </si>
  <si>
    <t>Police Detail</t>
  </si>
  <si>
    <t>Total</t>
  </si>
  <si>
    <t xml:space="preserve">
BAG 4.0 Mobile Wireless Budget Template</t>
  </si>
  <si>
    <t>7) Backhaul (exclude pre-existing backhaul)</t>
  </si>
  <si>
    <t>8) Subscriber Equipment</t>
  </si>
  <si>
    <t>Drop Material (Antenna, ISW)</t>
  </si>
  <si>
    <t>9) Additional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</si>
</sst>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256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70C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i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2"/>
      <color rgb="FF0070C0"/>
      <name val="Calibri"/>
      <family val="2"/>
    </font>
    <font>
      <sz val="11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E2EFDA"/>
        <bgColor rgb="FF000000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6">
    <xf numFmtId="0" fontId="0" fillId="0" borderId="0" xfId="0"/>
    <xf numFmtId="10" fontId="15" fillId="5" borderId="21" xfId="2" applyNumberFormat="1" applyFont="1" applyFill="1" applyBorder="1" applyAlignment="1" applyProtection="1">
      <alignment horizontal="center"/>
      <protection locked="0"/>
    </xf>
    <xf numFmtId="0" fontId="26" fillId="8" borderId="0" xfId="0" applyFont="1" applyFill="1"/>
    <xf numFmtId="164" fontId="7" fillId="2" borderId="0" xfId="0" applyNumberFormat="1" applyFont="1" applyFill="1"/>
    <xf numFmtId="164" fontId="7" fillId="2" borderId="27" xfId="0" applyNumberFormat="1" applyFont="1" applyFill="1" applyBorder="1"/>
    <xf numFmtId="164" fontId="7" fillId="2" borderId="0" xfId="0" applyNumberFormat="1" applyFont="1" applyFill="1" applyAlignment="1">
      <alignment horizontal="right"/>
    </xf>
    <xf numFmtId="10" fontId="14" fillId="4" borderId="43" xfId="2" applyNumberFormat="1" applyFont="1" applyFill="1" applyBorder="1" applyAlignment="1" applyProtection="1">
      <alignment horizontal="center" vertical="center"/>
      <protection locked="0"/>
    </xf>
    <xf numFmtId="10" fontId="14" fillId="4" borderId="21" xfId="2" applyNumberFormat="1" applyFont="1" applyFill="1" applyBorder="1" applyAlignment="1" applyProtection="1">
      <alignment horizontal="center" vertical="center"/>
      <protection locked="0"/>
    </xf>
    <xf numFmtId="10" fontId="14" fillId="4" borderId="28" xfId="2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13" fillId="0" borderId="19" xfId="0" applyFont="1" applyBorder="1" applyAlignment="1">
      <alignment horizontal="left" vertical="center" indent="2"/>
    </xf>
    <xf numFmtId="0" fontId="13" fillId="0" borderId="4" xfId="0" applyFont="1" applyBorder="1" applyAlignment="1">
      <alignment horizontal="left" vertical="center" indent="2"/>
    </xf>
    <xf numFmtId="0" fontId="13" fillId="0" borderId="20" xfId="0" applyFont="1" applyBorder="1" applyAlignment="1">
      <alignment horizontal="left" vertical="center" indent="2"/>
    </xf>
    <xf numFmtId="0" fontId="16" fillId="0" borderId="19" xfId="0" applyFont="1" applyBorder="1"/>
    <xf numFmtId="0" fontId="13" fillId="0" borderId="3" xfId="0" applyFont="1" applyBorder="1" applyAlignment="1">
      <alignment horizontal="left" vertical="center" indent="2"/>
    </xf>
    <xf numFmtId="0" fontId="13" fillId="0" borderId="15" xfId="0" applyFont="1" applyBorder="1" applyAlignment="1">
      <alignment horizontal="left" vertical="center" indent="2"/>
    </xf>
    <xf numFmtId="8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0" fillId="7" borderId="7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5" fillId="7" borderId="59" xfId="0" applyFont="1" applyFill="1" applyBorder="1" applyAlignment="1">
      <alignment horizontal="center" vertical="center" wrapText="1"/>
    </xf>
    <xf numFmtId="0" fontId="5" fillId="7" borderId="58" xfId="0" applyFont="1" applyFill="1" applyBorder="1" applyAlignment="1">
      <alignment horizontal="center" vertical="center" wrapText="1"/>
    </xf>
    <xf numFmtId="164" fontId="12" fillId="7" borderId="26" xfId="0" applyNumberFormat="1" applyFont="1" applyFill="1" applyBorder="1" applyAlignment="1">
      <alignment horizontal="center"/>
    </xf>
    <xf numFmtId="164" fontId="12" fillId="7" borderId="25" xfId="0" applyNumberFormat="1" applyFont="1" applyFill="1" applyBorder="1" applyAlignment="1">
      <alignment horizontal="center"/>
    </xf>
    <xf numFmtId="0" fontId="3" fillId="0" borderId="62" xfId="0" applyFont="1" applyBorder="1" applyAlignment="1">
      <alignment horizontal="center" vertical="center"/>
    </xf>
    <xf numFmtId="164" fontId="7" fillId="2" borderId="27" xfId="0" applyNumberFormat="1" applyFont="1" applyFill="1" applyBorder="1" applyAlignment="1">
      <alignment horizontal="right"/>
    </xf>
    <xf numFmtId="0" fontId="0" fillId="0" borderId="43" xfId="0" applyBorder="1"/>
    <xf numFmtId="0" fontId="0" fillId="0" borderId="13" xfId="0" applyBorder="1"/>
    <xf numFmtId="0" fontId="13" fillId="0" borderId="40" xfId="0" applyFont="1" applyBorder="1" applyAlignment="1">
      <alignment horizontal="left" vertical="center" indent="2"/>
    </xf>
    <xf numFmtId="0" fontId="13" fillId="0" borderId="25" xfId="0" applyFont="1" applyBorder="1" applyAlignment="1">
      <alignment horizontal="left" vertical="center" indent="2"/>
    </xf>
    <xf numFmtId="0" fontId="13" fillId="0" borderId="12" xfId="0" applyFont="1" applyBorder="1" applyAlignment="1">
      <alignment horizontal="left" vertical="center" indent="2"/>
    </xf>
    <xf numFmtId="0" fontId="13" fillId="0" borderId="70" xfId="0" applyFont="1" applyBorder="1" applyAlignment="1">
      <alignment horizontal="left" vertical="center" indent="2"/>
    </xf>
    <xf numFmtId="0" fontId="13" fillId="0" borderId="74" xfId="0" applyFont="1" applyBorder="1" applyAlignment="1">
      <alignment horizontal="left" vertical="center" indent="2"/>
    </xf>
    <xf numFmtId="0" fontId="2" fillId="0" borderId="29" xfId="0" applyFont="1" applyBorder="1" applyAlignment="1">
      <alignment horizontal="center"/>
    </xf>
    <xf numFmtId="0" fontId="0" fillId="0" borderId="29" xfId="0" applyBorder="1"/>
    <xf numFmtId="0" fontId="0" fillId="0" borderId="0" xfId="0" applyAlignment="1">
      <alignment horizontal="left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9" fillId="0" borderId="0" xfId="0" applyFont="1"/>
    <xf numFmtId="0" fontId="3" fillId="2" borderId="22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3" xfId="0" applyFont="1" applyFill="1" applyBorder="1" applyAlignment="1">
      <alignment vertical="center"/>
    </xf>
    <xf numFmtId="44" fontId="10" fillId="0" borderId="10" xfId="1" applyFont="1" applyBorder="1" applyAlignment="1">
      <alignment horizontal="center" vertical="center" wrapText="1"/>
    </xf>
    <xf numFmtId="44" fontId="10" fillId="0" borderId="10" xfId="1" applyFont="1" applyFill="1" applyBorder="1" applyAlignment="1">
      <alignment horizontal="center" vertical="center" wrapText="1"/>
    </xf>
    <xf numFmtId="44" fontId="9" fillId="0" borderId="10" xfId="1" applyFont="1" applyBorder="1" applyAlignment="1">
      <alignment horizontal="center" vertical="center" wrapText="1"/>
    </xf>
    <xf numFmtId="44" fontId="3" fillId="0" borderId="46" xfId="1" applyFont="1" applyBorder="1" applyAlignment="1">
      <alignment horizontal="center" vertical="center"/>
    </xf>
    <xf numFmtId="44" fontId="3" fillId="4" borderId="47" xfId="1" applyFont="1" applyFill="1" applyBorder="1" applyAlignment="1">
      <alignment horizontal="center" vertical="center" wrapText="1"/>
    </xf>
    <xf numFmtId="44" fontId="3" fillId="2" borderId="0" xfId="1" applyFont="1" applyFill="1" applyBorder="1" applyAlignment="1">
      <alignment vertical="center"/>
    </xf>
    <xf numFmtId="44" fontId="14" fillId="2" borderId="0" xfId="1" applyFont="1" applyFill="1" applyBorder="1" applyAlignment="1">
      <alignment vertical="center"/>
    </xf>
    <xf numFmtId="44" fontId="3" fillId="0" borderId="74" xfId="1" applyFont="1" applyBorder="1" applyAlignment="1">
      <alignment vertical="center"/>
    </xf>
    <xf numFmtId="44" fontId="13" fillId="4" borderId="19" xfId="1" applyFont="1" applyFill="1" applyBorder="1" applyAlignment="1">
      <alignment vertical="center"/>
    </xf>
    <xf numFmtId="44" fontId="20" fillId="0" borderId="25" xfId="1" applyFont="1" applyBorder="1"/>
    <xf numFmtId="44" fontId="20" fillId="4" borderId="19" xfId="1" applyFont="1" applyFill="1" applyBorder="1"/>
    <xf numFmtId="44" fontId="7" fillId="0" borderId="0" xfId="1" applyFont="1"/>
    <xf numFmtId="44" fontId="0" fillId="0" borderId="0" xfId="1" applyFont="1"/>
    <xf numFmtId="44" fontId="5" fillId="3" borderId="46" xfId="1" applyFont="1" applyFill="1" applyBorder="1" applyAlignment="1">
      <alignment horizontal="center" vertical="center" wrapText="1"/>
    </xf>
    <xf numFmtId="44" fontId="13" fillId="3" borderId="42" xfId="1" applyFont="1" applyFill="1" applyBorder="1" applyAlignment="1">
      <alignment vertical="center"/>
    </xf>
    <xf numFmtId="44" fontId="13" fillId="3" borderId="24" xfId="1" applyFont="1" applyFill="1" applyBorder="1" applyAlignment="1">
      <alignment horizontal="right" vertical="center"/>
    </xf>
    <xf numFmtId="44" fontId="13" fillId="3" borderId="26" xfId="1" applyFont="1" applyFill="1" applyBorder="1" applyAlignment="1">
      <alignment vertical="center"/>
    </xf>
    <xf numFmtId="44" fontId="13" fillId="3" borderId="24" xfId="1" applyFont="1" applyFill="1" applyBorder="1" applyAlignment="1">
      <alignment vertical="center"/>
    </xf>
    <xf numFmtId="44" fontId="13" fillId="3" borderId="33" xfId="1" applyFont="1" applyFill="1" applyBorder="1" applyAlignment="1">
      <alignment vertical="center"/>
    </xf>
    <xf numFmtId="44" fontId="16" fillId="3" borderId="29" xfId="1" applyFont="1" applyFill="1" applyBorder="1"/>
    <xf numFmtId="44" fontId="13" fillId="3" borderId="41" xfId="1" applyFont="1" applyFill="1" applyBorder="1" applyAlignment="1">
      <alignment vertical="center"/>
    </xf>
    <xf numFmtId="44" fontId="9" fillId="0" borderId="12" xfId="1" applyFont="1" applyBorder="1" applyAlignment="1">
      <alignment horizontal="center" vertical="center" wrapText="1"/>
    </xf>
    <xf numFmtId="44" fontId="5" fillId="3" borderId="63" xfId="1" applyFont="1" applyFill="1" applyBorder="1" applyAlignment="1">
      <alignment horizontal="center" vertical="center" wrapText="1"/>
    </xf>
    <xf numFmtId="44" fontId="3" fillId="2" borderId="13" xfId="1" applyFont="1" applyFill="1" applyBorder="1" applyAlignment="1">
      <alignment vertical="center"/>
    </xf>
    <xf numFmtId="44" fontId="7" fillId="2" borderId="13" xfId="1" applyFont="1" applyFill="1" applyBorder="1" applyAlignment="1"/>
    <xf numFmtId="44" fontId="7" fillId="2" borderId="28" xfId="1" applyFont="1" applyFill="1" applyBorder="1" applyAlignment="1"/>
    <xf numFmtId="44" fontId="5" fillId="3" borderId="64" xfId="1" applyFont="1" applyFill="1" applyBorder="1" applyAlignment="1"/>
    <xf numFmtId="44" fontId="7" fillId="2" borderId="13" xfId="1" applyFont="1" applyFill="1" applyBorder="1" applyAlignment="1">
      <alignment horizontal="right"/>
    </xf>
    <xf numFmtId="44" fontId="7" fillId="2" borderId="28" xfId="1" applyFont="1" applyFill="1" applyBorder="1" applyAlignment="1">
      <alignment horizontal="right"/>
    </xf>
    <xf numFmtId="10" fontId="9" fillId="0" borderId="10" xfId="2" applyNumberFormat="1" applyFont="1" applyBorder="1" applyAlignment="1">
      <alignment horizontal="center" vertical="center" wrapText="1"/>
    </xf>
    <xf numFmtId="10" fontId="5" fillId="6" borderId="49" xfId="2" applyNumberFormat="1" applyFont="1" applyFill="1" applyBorder="1" applyAlignment="1">
      <alignment horizontal="center" vertical="center" wrapText="1"/>
    </xf>
    <xf numFmtId="10" fontId="3" fillId="2" borderId="0" xfId="2" applyNumberFormat="1" applyFont="1" applyFill="1" applyBorder="1" applyAlignment="1">
      <alignment vertical="center"/>
    </xf>
    <xf numFmtId="10" fontId="15" fillId="2" borderId="0" xfId="2" applyNumberFormat="1" applyFont="1" applyFill="1" applyBorder="1" applyAlignment="1">
      <alignment horizontal="center"/>
    </xf>
    <xf numFmtId="10" fontId="15" fillId="2" borderId="69" xfId="2" applyNumberFormat="1" applyFont="1" applyFill="1" applyBorder="1" applyAlignment="1">
      <alignment horizontal="center"/>
    </xf>
    <xf numFmtId="10" fontId="13" fillId="6" borderId="25" xfId="2" applyNumberFormat="1" applyFont="1" applyFill="1" applyBorder="1" applyAlignment="1">
      <alignment horizontal="center" vertical="center"/>
    </xf>
    <xf numFmtId="10" fontId="15" fillId="2" borderId="22" xfId="2" applyNumberFormat="1" applyFont="1" applyFill="1" applyBorder="1" applyAlignment="1">
      <alignment horizontal="center"/>
    </xf>
    <xf numFmtId="10" fontId="15" fillId="2" borderId="27" xfId="2" applyNumberFormat="1" applyFont="1" applyFill="1" applyBorder="1" applyAlignment="1">
      <alignment horizontal="center"/>
    </xf>
    <xf numFmtId="10" fontId="17" fillId="6" borderId="19" xfId="2" applyNumberFormat="1" applyFont="1" applyFill="1" applyBorder="1" applyAlignment="1">
      <alignment horizontal="center" vertical="center"/>
    </xf>
    <xf numFmtId="10" fontId="7" fillId="0" borderId="0" xfId="2" applyNumberFormat="1" applyFont="1" applyAlignment="1">
      <alignment horizontal="center"/>
    </xf>
    <xf numFmtId="10" fontId="0" fillId="0" borderId="0" xfId="2" applyNumberFormat="1" applyFont="1" applyAlignment="1">
      <alignment horizontal="center"/>
    </xf>
    <xf numFmtId="10" fontId="5" fillId="5" borderId="34" xfId="2" applyNumberFormat="1" applyFont="1" applyFill="1" applyBorder="1" applyAlignment="1">
      <alignment horizontal="center" vertical="center" wrapText="1"/>
    </xf>
    <xf numFmtId="10" fontId="13" fillId="5" borderId="19" xfId="2" applyNumberFormat="1" applyFont="1" applyFill="1" applyBorder="1" applyAlignment="1">
      <alignment horizontal="center" vertical="center"/>
    </xf>
    <xf numFmtId="10" fontId="13" fillId="5" borderId="25" xfId="2" applyNumberFormat="1" applyFont="1" applyFill="1" applyBorder="1" applyAlignment="1">
      <alignment horizontal="center" vertical="center"/>
    </xf>
    <xf numFmtId="10" fontId="17" fillId="5" borderId="19" xfId="2" applyNumberFormat="1" applyFont="1" applyFill="1" applyBorder="1" applyAlignment="1">
      <alignment horizontal="center" vertical="center"/>
    </xf>
    <xf numFmtId="10" fontId="3" fillId="4" borderId="47" xfId="2" applyNumberFormat="1" applyFont="1" applyFill="1" applyBorder="1" applyAlignment="1">
      <alignment horizontal="center" vertical="center" wrapText="1"/>
    </xf>
    <xf numFmtId="10" fontId="13" fillId="4" borderId="25" xfId="2" applyNumberFormat="1" applyFont="1" applyFill="1" applyBorder="1" applyAlignment="1">
      <alignment horizontal="center" vertical="center"/>
    </xf>
    <xf numFmtId="10" fontId="13" fillId="4" borderId="65" xfId="2" applyNumberFormat="1" applyFont="1" applyFill="1" applyBorder="1" applyAlignment="1">
      <alignment horizontal="center" vertical="center"/>
    </xf>
    <xf numFmtId="10" fontId="17" fillId="4" borderId="25" xfId="2" applyNumberFormat="1" applyFont="1" applyFill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 wrapText="1"/>
    </xf>
    <xf numFmtId="49" fontId="5" fillId="3" borderId="46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vertical="center"/>
    </xf>
    <xf numFmtId="49" fontId="13" fillId="3" borderId="41" xfId="0" applyNumberFormat="1" applyFont="1" applyFill="1" applyBorder="1" applyAlignment="1">
      <alignment vertical="center"/>
    </xf>
    <xf numFmtId="49" fontId="13" fillId="3" borderId="24" xfId="0" applyNumberFormat="1" applyFont="1" applyFill="1" applyBorder="1" applyAlignment="1">
      <alignment horizontal="right" vertical="center"/>
    </xf>
    <xf numFmtId="49" fontId="13" fillId="3" borderId="24" xfId="0" applyNumberFormat="1" applyFont="1" applyFill="1" applyBorder="1" applyAlignment="1">
      <alignment vertical="center"/>
    </xf>
    <xf numFmtId="49" fontId="13" fillId="3" borderId="33" xfId="0" applyNumberFormat="1" applyFont="1" applyFill="1" applyBorder="1" applyAlignment="1">
      <alignment vertical="center"/>
    </xf>
    <xf numFmtId="49" fontId="16" fillId="3" borderId="29" xfId="0" applyNumberFormat="1" applyFont="1" applyFill="1" applyBorder="1"/>
    <xf numFmtId="49" fontId="7" fillId="0" borderId="0" xfId="0" applyNumberFormat="1" applyFont="1"/>
    <xf numFmtId="49" fontId="0" fillId="0" borderId="0" xfId="0" applyNumberFormat="1"/>
    <xf numFmtId="49" fontId="5" fillId="3" borderId="48" xfId="0" applyNumberFormat="1" applyFont="1" applyFill="1" applyBorder="1" applyAlignment="1">
      <alignment horizontal="center" vertical="center" wrapText="1"/>
    </xf>
    <xf numFmtId="49" fontId="13" fillId="3" borderId="23" xfId="0" applyNumberFormat="1" applyFont="1" applyFill="1" applyBorder="1" applyAlignment="1">
      <alignment vertical="center"/>
    </xf>
    <xf numFmtId="49" fontId="13" fillId="3" borderId="50" xfId="0" applyNumberFormat="1" applyFont="1" applyFill="1" applyBorder="1" applyAlignment="1">
      <alignment vertical="center"/>
    </xf>
    <xf numFmtId="49" fontId="13" fillId="3" borderId="61" xfId="0" applyNumberFormat="1" applyFont="1" applyFill="1" applyBorder="1" applyAlignment="1">
      <alignment horizontal="right" vertical="center"/>
    </xf>
    <xf numFmtId="49" fontId="13" fillId="3" borderId="29" xfId="0" applyNumberFormat="1" applyFont="1" applyFill="1" applyBorder="1" applyAlignment="1">
      <alignment vertical="center"/>
    </xf>
    <xf numFmtId="0" fontId="3" fillId="2" borderId="0" xfId="0" applyFont="1" applyFill="1"/>
    <xf numFmtId="0" fontId="3" fillId="2" borderId="13" xfId="0" applyFont="1" applyFill="1" applyBorder="1"/>
    <xf numFmtId="0" fontId="3" fillId="2" borderId="49" xfId="0" applyFont="1" applyFill="1" applyBorder="1"/>
    <xf numFmtId="0" fontId="3" fillId="2" borderId="30" xfId="0" applyFont="1" applyFill="1" applyBorder="1"/>
    <xf numFmtId="0" fontId="3" fillId="2" borderId="31" xfId="0" applyFont="1" applyFill="1" applyBorder="1"/>
    <xf numFmtId="0" fontId="3" fillId="2" borderId="32" xfId="0" applyFont="1" applyFill="1" applyBorder="1"/>
    <xf numFmtId="44" fontId="3" fillId="2" borderId="79" xfId="1" applyFont="1" applyFill="1" applyBorder="1" applyAlignment="1">
      <alignment vertical="center"/>
    </xf>
    <xf numFmtId="44" fontId="14" fillId="4" borderId="4" xfId="1" applyFont="1" applyFill="1" applyBorder="1" applyAlignment="1" applyProtection="1">
      <alignment horizontal="right" vertical="center"/>
      <protection locked="0"/>
    </xf>
    <xf numFmtId="44" fontId="6" fillId="0" borderId="3" xfId="1" applyFont="1" applyBorder="1" applyAlignment="1" applyProtection="1">
      <alignment vertical="center"/>
      <protection locked="0"/>
    </xf>
    <xf numFmtId="44" fontId="14" fillId="4" borderId="3" xfId="1" applyFont="1" applyFill="1" applyBorder="1" applyAlignment="1" applyProtection="1">
      <alignment vertical="center"/>
      <protection locked="0"/>
    </xf>
    <xf numFmtId="44" fontId="15" fillId="3" borderId="18" xfId="1" applyFont="1" applyFill="1" applyBorder="1" applyAlignment="1" applyProtection="1">
      <protection locked="0"/>
    </xf>
    <xf numFmtId="49" fontId="15" fillId="3" borderId="5" xfId="0" applyNumberFormat="1" applyFont="1" applyFill="1" applyBorder="1" applyAlignment="1" applyProtection="1">
      <alignment horizontal="center"/>
      <protection locked="0"/>
    </xf>
    <xf numFmtId="44" fontId="15" fillId="3" borderId="5" xfId="1" applyFont="1" applyFill="1" applyBorder="1" applyAlignment="1" applyProtection="1">
      <protection locked="0"/>
    </xf>
    <xf numFmtId="49" fontId="15" fillId="3" borderId="6" xfId="0" applyNumberFormat="1" applyFont="1" applyFill="1" applyBorder="1" applyProtection="1">
      <protection locked="0"/>
    </xf>
    <xf numFmtId="44" fontId="6" fillId="0" borderId="4" xfId="1" applyFont="1" applyBorder="1" applyAlignment="1" applyProtection="1">
      <alignment vertical="center"/>
      <protection locked="0"/>
    </xf>
    <xf numFmtId="44" fontId="14" fillId="4" borderId="4" xfId="1" applyFont="1" applyFill="1" applyBorder="1" applyAlignment="1" applyProtection="1">
      <alignment vertical="center"/>
      <protection locked="0"/>
    </xf>
    <xf numFmtId="44" fontId="15" fillId="3" borderId="44" xfId="1" applyFont="1" applyFill="1" applyBorder="1" applyAlignment="1" applyProtection="1">
      <protection locked="0"/>
    </xf>
    <xf numFmtId="49" fontId="15" fillId="3" borderId="1" xfId="0" applyNumberFormat="1" applyFont="1" applyFill="1" applyBorder="1" applyAlignment="1" applyProtection="1">
      <alignment horizontal="center"/>
      <protection locked="0"/>
    </xf>
    <xf numFmtId="44" fontId="15" fillId="3" borderId="1" xfId="1" applyFont="1" applyFill="1" applyBorder="1" applyAlignment="1" applyProtection="1">
      <protection locked="0"/>
    </xf>
    <xf numFmtId="49" fontId="15" fillId="3" borderId="71" xfId="0" applyNumberFormat="1" applyFont="1" applyFill="1" applyBorder="1" applyProtection="1">
      <protection locked="0"/>
    </xf>
    <xf numFmtId="44" fontId="6" fillId="0" borderId="20" xfId="1" applyFont="1" applyBorder="1" applyAlignment="1" applyProtection="1">
      <alignment vertical="center"/>
      <protection locked="0"/>
    </xf>
    <xf numFmtId="44" fontId="14" fillId="4" borderId="20" xfId="1" applyFont="1" applyFill="1" applyBorder="1" applyAlignment="1" applyProtection="1">
      <alignment vertical="center"/>
      <protection locked="0"/>
    </xf>
    <xf numFmtId="44" fontId="15" fillId="3" borderId="14" xfId="1" applyFont="1" applyFill="1" applyBorder="1" applyAlignment="1" applyProtection="1">
      <protection locked="0"/>
    </xf>
    <xf numFmtId="49" fontId="15" fillId="3" borderId="2" xfId="0" applyNumberFormat="1" applyFont="1" applyFill="1" applyBorder="1" applyAlignment="1" applyProtection="1">
      <alignment horizontal="center"/>
      <protection locked="0"/>
    </xf>
    <xf numFmtId="44" fontId="15" fillId="3" borderId="2" xfId="1" applyFont="1" applyFill="1" applyBorder="1" applyAlignment="1" applyProtection="1">
      <protection locked="0"/>
    </xf>
    <xf numFmtId="49" fontId="15" fillId="3" borderId="77" xfId="0" applyNumberFormat="1" applyFont="1" applyFill="1" applyBorder="1" applyProtection="1">
      <protection locked="0"/>
    </xf>
    <xf numFmtId="44" fontId="6" fillId="0" borderId="15" xfId="1" applyFont="1" applyBorder="1" applyAlignment="1" applyProtection="1">
      <alignment vertical="center"/>
      <protection locked="0"/>
    </xf>
    <xf numFmtId="44" fontId="14" fillId="4" borderId="15" xfId="1" applyFont="1" applyFill="1" applyBorder="1" applyAlignment="1" applyProtection="1">
      <alignment vertical="center"/>
      <protection locked="0"/>
    </xf>
    <xf numFmtId="44" fontId="15" fillId="3" borderId="16" xfId="1" applyFont="1" applyFill="1" applyBorder="1" applyAlignment="1" applyProtection="1">
      <protection locked="0"/>
    </xf>
    <xf numFmtId="49" fontId="15" fillId="3" borderId="17" xfId="0" applyNumberFormat="1" applyFont="1" applyFill="1" applyBorder="1" applyAlignment="1" applyProtection="1">
      <alignment horizontal="center"/>
      <protection locked="0"/>
    </xf>
    <xf numFmtId="44" fontId="15" fillId="3" borderId="17" xfId="1" applyFont="1" applyFill="1" applyBorder="1" applyAlignment="1" applyProtection="1">
      <protection locked="0"/>
    </xf>
    <xf numFmtId="49" fontId="15" fillId="3" borderId="76" xfId="0" applyNumberFormat="1" applyFont="1" applyFill="1" applyBorder="1" applyProtection="1">
      <protection locked="0"/>
    </xf>
    <xf numFmtId="44" fontId="6" fillId="0" borderId="40" xfId="1" applyFont="1" applyBorder="1" applyAlignment="1" applyProtection="1">
      <alignment horizontal="right" vertical="center"/>
      <protection locked="0"/>
    </xf>
    <xf numFmtId="44" fontId="14" fillId="4" borderId="40" xfId="1" applyFont="1" applyFill="1" applyBorder="1" applyAlignment="1" applyProtection="1">
      <alignment horizontal="right" vertical="center"/>
      <protection locked="0"/>
    </xf>
    <xf numFmtId="44" fontId="15" fillId="3" borderId="66" xfId="1" applyFont="1" applyFill="1" applyBorder="1" applyAlignment="1" applyProtection="1">
      <alignment horizontal="right"/>
      <protection locked="0"/>
    </xf>
    <xf numFmtId="49" fontId="15" fillId="3" borderId="67" xfId="0" applyNumberFormat="1" applyFont="1" applyFill="1" applyBorder="1" applyAlignment="1" applyProtection="1">
      <alignment horizontal="center"/>
      <protection locked="0"/>
    </xf>
    <xf numFmtId="44" fontId="15" fillId="3" borderId="67" xfId="1" applyFont="1" applyFill="1" applyBorder="1" applyAlignment="1" applyProtection="1">
      <alignment horizontal="right"/>
      <protection locked="0"/>
    </xf>
    <xf numFmtId="49" fontId="15" fillId="3" borderId="60" xfId="0" applyNumberFormat="1" applyFont="1" applyFill="1" applyBorder="1" applyAlignment="1" applyProtection="1">
      <alignment horizontal="right"/>
      <protection locked="0"/>
    </xf>
    <xf numFmtId="44" fontId="6" fillId="0" borderId="4" xfId="1" applyFont="1" applyBorder="1" applyAlignment="1" applyProtection="1">
      <alignment horizontal="right" vertical="center"/>
      <protection locked="0"/>
    </xf>
    <xf numFmtId="44" fontId="15" fillId="3" borderId="44" xfId="1" applyFont="1" applyFill="1" applyBorder="1" applyAlignment="1" applyProtection="1">
      <alignment horizontal="right"/>
      <protection locked="0"/>
    </xf>
    <xf numFmtId="44" fontId="15" fillId="3" borderId="1" xfId="1" applyFont="1" applyFill="1" applyBorder="1" applyAlignment="1" applyProtection="1">
      <alignment horizontal="right"/>
      <protection locked="0"/>
    </xf>
    <xf numFmtId="49" fontId="15" fillId="3" borderId="71" xfId="0" applyNumberFormat="1" applyFont="1" applyFill="1" applyBorder="1" applyAlignment="1" applyProtection="1">
      <alignment horizontal="right"/>
      <protection locked="0"/>
    </xf>
    <xf numFmtId="44" fontId="6" fillId="0" borderId="15" xfId="1" applyFont="1" applyBorder="1" applyAlignment="1" applyProtection="1">
      <alignment horizontal="right" vertical="center"/>
      <protection locked="0"/>
    </xf>
    <xf numFmtId="44" fontId="14" fillId="4" borderId="15" xfId="1" applyFont="1" applyFill="1" applyBorder="1" applyAlignment="1" applyProtection="1">
      <alignment horizontal="right" vertical="center"/>
      <protection locked="0"/>
    </xf>
    <xf numFmtId="44" fontId="15" fillId="3" borderId="45" xfId="1" applyFont="1" applyFill="1" applyBorder="1" applyAlignment="1" applyProtection="1">
      <alignment horizontal="right"/>
      <protection locked="0"/>
    </xf>
    <xf numFmtId="44" fontId="15" fillId="3" borderId="17" xfId="1" applyFont="1" applyFill="1" applyBorder="1" applyAlignment="1" applyProtection="1">
      <alignment horizontal="right"/>
      <protection locked="0"/>
    </xf>
    <xf numFmtId="49" fontId="15" fillId="3" borderId="76" xfId="0" applyNumberFormat="1" applyFont="1" applyFill="1" applyBorder="1" applyAlignment="1" applyProtection="1">
      <alignment horizontal="right"/>
      <protection locked="0"/>
    </xf>
    <xf numFmtId="44" fontId="15" fillId="3" borderId="7" xfId="1" applyFont="1" applyFill="1" applyBorder="1" applyAlignment="1" applyProtection="1">
      <protection locked="0"/>
    </xf>
    <xf numFmtId="49" fontId="15" fillId="3" borderId="72" xfId="0" applyNumberFormat="1" applyFont="1" applyFill="1" applyBorder="1" applyAlignment="1" applyProtection="1">
      <alignment horizontal="center"/>
      <protection locked="0"/>
    </xf>
    <xf numFmtId="44" fontId="15" fillId="3" borderId="72" xfId="1" applyFont="1" applyFill="1" applyBorder="1" applyAlignment="1" applyProtection="1">
      <protection locked="0"/>
    </xf>
    <xf numFmtId="49" fontId="15" fillId="3" borderId="73" xfId="0" applyNumberFormat="1" applyFont="1" applyFill="1" applyBorder="1" applyProtection="1">
      <protection locked="0"/>
    </xf>
    <xf numFmtId="44" fontId="15" fillId="3" borderId="8" xfId="1" applyFont="1" applyFill="1" applyBorder="1" applyAlignment="1" applyProtection="1">
      <protection locked="0"/>
    </xf>
    <xf numFmtId="49" fontId="15" fillId="3" borderId="51" xfId="0" applyNumberFormat="1" applyFont="1" applyFill="1" applyBorder="1" applyProtection="1">
      <protection locked="0"/>
    </xf>
    <xf numFmtId="49" fontId="15" fillId="3" borderId="53" xfId="0" applyNumberFormat="1" applyFont="1" applyFill="1" applyBorder="1" applyProtection="1">
      <protection locked="0"/>
    </xf>
    <xf numFmtId="49" fontId="15" fillId="3" borderId="10" xfId="0" applyNumberFormat="1" applyFont="1" applyFill="1" applyBorder="1" applyProtection="1">
      <protection locked="0"/>
    </xf>
    <xf numFmtId="44" fontId="15" fillId="3" borderId="45" xfId="1" applyFont="1" applyFill="1" applyBorder="1" applyAlignment="1" applyProtection="1">
      <protection locked="0"/>
    </xf>
    <xf numFmtId="49" fontId="15" fillId="3" borderId="55" xfId="0" applyNumberFormat="1" applyFont="1" applyFill="1" applyBorder="1" applyProtection="1">
      <protection locked="0"/>
    </xf>
    <xf numFmtId="49" fontId="15" fillId="3" borderId="9" xfId="0" applyNumberFormat="1" applyFont="1" applyFill="1" applyBorder="1" applyProtection="1">
      <protection locked="0"/>
    </xf>
    <xf numFmtId="49" fontId="15" fillId="3" borderId="56" xfId="0" applyNumberFormat="1" applyFont="1" applyFill="1" applyBorder="1" applyProtection="1">
      <protection locked="0"/>
    </xf>
    <xf numFmtId="49" fontId="15" fillId="3" borderId="54" xfId="0" applyNumberFormat="1" applyFont="1" applyFill="1" applyBorder="1" applyProtection="1">
      <protection locked="0"/>
    </xf>
    <xf numFmtId="44" fontId="15" fillId="4" borderId="15" xfId="1" applyFont="1" applyFill="1" applyBorder="1" applyAlignment="1" applyProtection="1">
      <protection locked="0"/>
    </xf>
    <xf numFmtId="49" fontId="15" fillId="3" borderId="52" xfId="0" applyNumberFormat="1" applyFont="1" applyFill="1" applyBorder="1" applyProtection="1">
      <protection locked="0"/>
    </xf>
    <xf numFmtId="2" fontId="11" fillId="7" borderId="38" xfId="0" applyNumberFormat="1" applyFont="1" applyFill="1" applyBorder="1" applyAlignment="1" applyProtection="1">
      <alignment horizontal="center" vertical="center" wrapText="1"/>
      <protection locked="0"/>
    </xf>
    <xf numFmtId="2" fontId="11" fillId="7" borderId="39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/>
    <xf numFmtId="0" fontId="23" fillId="8" borderId="22" xfId="0" applyFont="1" applyFill="1" applyBorder="1"/>
    <xf numFmtId="0" fontId="23" fillId="8" borderId="0" xfId="0" applyFont="1" applyFill="1"/>
    <xf numFmtId="0" fontId="21" fillId="8" borderId="0" xfId="0" applyFont="1" applyFill="1"/>
    <xf numFmtId="0" fontId="23" fillId="8" borderId="13" xfId="0" applyFont="1" applyFill="1" applyBorder="1"/>
    <xf numFmtId="0" fontId="21" fillId="0" borderId="0" xfId="0" applyFont="1"/>
    <xf numFmtId="0" fontId="24" fillId="0" borderId="0" xfId="0" applyFont="1"/>
    <xf numFmtId="0" fontId="26" fillId="0" borderId="5" xfId="0" applyFont="1" applyBorder="1"/>
    <xf numFmtId="0" fontId="27" fillId="9" borderId="5" xfId="0" applyFont="1" applyFill="1" applyBorder="1"/>
    <xf numFmtId="0" fontId="27" fillId="10" borderId="5" xfId="0" applyFont="1" applyFill="1" applyBorder="1"/>
    <xf numFmtId="0" fontId="27" fillId="10" borderId="9" xfId="0" applyFont="1" applyFill="1" applyBorder="1"/>
    <xf numFmtId="0" fontId="27" fillId="8" borderId="0" xfId="0" applyFont="1" applyFill="1"/>
    <xf numFmtId="0" fontId="26" fillId="0" borderId="1" xfId="0" applyFont="1" applyBorder="1"/>
    <xf numFmtId="0" fontId="27" fillId="9" borderId="1" xfId="0" applyFont="1" applyFill="1" applyBorder="1"/>
    <xf numFmtId="0" fontId="27" fillId="10" borderId="1" xfId="0" applyFont="1" applyFill="1" applyBorder="1"/>
    <xf numFmtId="0" fontId="27" fillId="10" borderId="56" xfId="0" applyFont="1" applyFill="1" applyBorder="1"/>
    <xf numFmtId="0" fontId="26" fillId="8" borderId="13" xfId="0" applyFont="1" applyFill="1" applyBorder="1"/>
    <xf numFmtId="0" fontId="26" fillId="0" borderId="17" xfId="0" applyFont="1" applyBorder="1"/>
    <xf numFmtId="0" fontId="27" fillId="9" borderId="17" xfId="0" applyFont="1" applyFill="1" applyBorder="1"/>
    <xf numFmtId="0" fontId="27" fillId="10" borderId="17" xfId="0" applyFont="1" applyFill="1" applyBorder="1"/>
    <xf numFmtId="0" fontId="27" fillId="10" borderId="55" xfId="0" applyFont="1" applyFill="1" applyBorder="1"/>
    <xf numFmtId="0" fontId="27" fillId="8" borderId="27" xfId="0" applyFont="1" applyFill="1" applyBorder="1"/>
    <xf numFmtId="0" fontId="26" fillId="8" borderId="27" xfId="0" applyFont="1" applyFill="1" applyBorder="1"/>
    <xf numFmtId="0" fontId="26" fillId="8" borderId="81" xfId="0" applyFont="1" applyFill="1" applyBorder="1"/>
    <xf numFmtId="0" fontId="23" fillId="0" borderId="80" xfId="0" applyFont="1" applyBorder="1"/>
    <xf numFmtId="0" fontId="25" fillId="9" borderId="80" xfId="0" applyFont="1" applyFill="1" applyBorder="1"/>
    <xf numFmtId="10" fontId="25" fillId="9" borderId="80" xfId="0" applyNumberFormat="1" applyFont="1" applyFill="1" applyBorder="1"/>
    <xf numFmtId="0" fontId="25" fillId="10" borderId="80" xfId="0" applyFont="1" applyFill="1" applyBorder="1"/>
    <xf numFmtId="0" fontId="25" fillId="10" borderId="78" xfId="0" applyFont="1" applyFill="1" applyBorder="1"/>
    <xf numFmtId="10" fontId="25" fillId="11" borderId="19" xfId="0" applyNumberFormat="1" applyFont="1" applyFill="1" applyBorder="1"/>
    <xf numFmtId="10" fontId="25" fillId="12" borderId="25" xfId="0" applyNumberFormat="1" applyFont="1" applyFill="1" applyBorder="1"/>
    <xf numFmtId="0" fontId="28" fillId="13" borderId="26" xfId="0" applyFont="1" applyFill="1" applyBorder="1"/>
    <xf numFmtId="0" fontId="28" fillId="13" borderId="25" xfId="0" applyFont="1" applyFill="1" applyBorder="1"/>
    <xf numFmtId="0" fontId="23" fillId="10" borderId="64" xfId="0" applyFont="1" applyFill="1" applyBorder="1"/>
    <xf numFmtId="0" fontId="25" fillId="0" borderId="7" xfId="0" applyFont="1" applyBorder="1" applyAlignment="1">
      <alignment horizontal="left" indent="2"/>
    </xf>
    <xf numFmtId="0" fontId="25" fillId="0" borderId="8" xfId="0" applyFont="1" applyBorder="1" applyAlignment="1">
      <alignment horizontal="left" indent="2"/>
    </xf>
    <xf numFmtId="0" fontId="25" fillId="0" borderId="16" xfId="0" applyFont="1" applyBorder="1" applyAlignment="1">
      <alignment horizontal="left" indent="2"/>
    </xf>
    <xf numFmtId="0" fontId="25" fillId="0" borderId="82" xfId="0" applyFont="1" applyBorder="1" applyAlignment="1">
      <alignment horizontal="left" indent="2"/>
    </xf>
    <xf numFmtId="0" fontId="23" fillId="2" borderId="32" xfId="0" applyFont="1" applyFill="1" applyBorder="1"/>
    <xf numFmtId="0" fontId="27" fillId="9" borderId="67" xfId="0" applyFont="1" applyFill="1" applyBorder="1"/>
    <xf numFmtId="0" fontId="27" fillId="9" borderId="80" xfId="0" applyFont="1" applyFill="1" applyBorder="1"/>
    <xf numFmtId="0" fontId="27" fillId="9" borderId="72" xfId="0" applyFont="1" applyFill="1" applyBorder="1"/>
    <xf numFmtId="0" fontId="27" fillId="11" borderId="40" xfId="0" applyFont="1" applyFill="1" applyBorder="1"/>
    <xf numFmtId="0" fontId="27" fillId="11" borderId="43" xfId="0" applyFont="1" applyFill="1" applyBorder="1"/>
    <xf numFmtId="0" fontId="27" fillId="11" borderId="68" xfId="0" applyFont="1" applyFill="1" applyBorder="1"/>
    <xf numFmtId="164" fontId="7" fillId="2" borderId="0" xfId="0" applyNumberFormat="1" applyFont="1" applyFill="1" applyAlignment="1">
      <alignment horizontal="center"/>
    </xf>
    <xf numFmtId="164" fontId="7" fillId="2" borderId="13" xfId="0" applyNumberFormat="1" applyFont="1" applyFill="1" applyBorder="1" applyAlignment="1">
      <alignment horizontal="center"/>
    </xf>
    <xf numFmtId="164" fontId="7" fillId="2" borderId="27" xfId="0" applyNumberFormat="1" applyFont="1" applyFill="1" applyBorder="1" applyAlignment="1">
      <alignment horizontal="center"/>
    </xf>
    <xf numFmtId="164" fontId="7" fillId="2" borderId="28" xfId="0" applyNumberFormat="1" applyFont="1" applyFill="1" applyBorder="1" applyAlignment="1">
      <alignment horizontal="center"/>
    </xf>
    <xf numFmtId="0" fontId="26" fillId="8" borderId="0" xfId="0" applyFont="1" applyFill="1"/>
    <xf numFmtId="164" fontId="7" fillId="2" borderId="0" xfId="0" applyNumberFormat="1" applyFont="1" applyFill="1"/>
    <xf numFmtId="164" fontId="7" fillId="2" borderId="13" xfId="0" applyNumberFormat="1" applyFont="1" applyFill="1" applyBorder="1"/>
    <xf numFmtId="164" fontId="7" fillId="2" borderId="27" xfId="0" applyNumberFormat="1" applyFont="1" applyFill="1" applyBorder="1"/>
    <xf numFmtId="164" fontId="7" fillId="2" borderId="28" xfId="0" applyNumberFormat="1" applyFont="1" applyFill="1" applyBorder="1"/>
    <xf numFmtId="10" fontId="14" fillId="4" borderId="75" xfId="2" applyNumberFormat="1" applyFont="1" applyFill="1" applyBorder="1" applyAlignment="1" applyProtection="1">
      <alignment horizontal="center" vertical="center"/>
      <protection locked="0"/>
    </xf>
    <xf numFmtId="10" fontId="14" fillId="4" borderId="53" xfId="2" applyNumberFormat="1" applyFont="1" applyFill="1" applyBorder="1" applyAlignment="1" applyProtection="1">
      <alignment horizontal="center" vertical="center"/>
      <protection locked="0"/>
    </xf>
    <xf numFmtId="10" fontId="14" fillId="4" borderId="52" xfId="2" applyNumberFormat="1" applyFont="1" applyFill="1" applyBorder="1" applyAlignment="1" applyProtection="1">
      <alignment horizontal="center" vertical="center"/>
      <protection locked="0"/>
    </xf>
    <xf numFmtId="10" fontId="15" fillId="5" borderId="68" xfId="2" applyNumberFormat="1" applyFont="1" applyFill="1" applyBorder="1" applyAlignment="1" applyProtection="1">
      <alignment horizontal="center"/>
      <protection locked="0"/>
    </xf>
    <xf numFmtId="10" fontId="15" fillId="5" borderId="4" xfId="2" applyNumberFormat="1" applyFont="1" applyFill="1" applyBorder="1" applyAlignment="1" applyProtection="1">
      <alignment horizontal="center"/>
      <protection locked="0"/>
    </xf>
    <xf numFmtId="10" fontId="15" fillId="5" borderId="15" xfId="2" applyNumberFormat="1" applyFont="1" applyFill="1" applyBorder="1" applyAlignment="1" applyProtection="1">
      <alignment horizontal="center"/>
      <protection locked="0"/>
    </xf>
    <xf numFmtId="164" fontId="7" fillId="2" borderId="0" xfId="0" applyNumberFormat="1" applyFont="1" applyFill="1" applyAlignment="1">
      <alignment horizontal="right"/>
    </xf>
    <xf numFmtId="164" fontId="7" fillId="2" borderId="13" xfId="0" applyNumberFormat="1" applyFont="1" applyFill="1" applyBorder="1" applyAlignment="1">
      <alignment horizontal="right"/>
    </xf>
    <xf numFmtId="10" fontId="14" fillId="4" borderId="40" xfId="2" applyNumberFormat="1" applyFont="1" applyFill="1" applyBorder="1" applyAlignment="1" applyProtection="1">
      <alignment horizontal="center" vertical="center"/>
      <protection locked="0"/>
    </xf>
    <xf numFmtId="10" fontId="14" fillId="4" borderId="43" xfId="2" applyNumberFormat="1" applyFont="1" applyFill="1" applyBorder="1" applyAlignment="1" applyProtection="1">
      <alignment horizontal="center" vertical="center"/>
      <protection locked="0"/>
    </xf>
    <xf numFmtId="10" fontId="14" fillId="4" borderId="21" xfId="2" applyNumberFormat="1" applyFont="1" applyFill="1" applyBorder="1" applyAlignment="1" applyProtection="1">
      <alignment horizontal="center" vertical="center"/>
      <protection locked="0"/>
    </xf>
    <xf numFmtId="10" fontId="15" fillId="5" borderId="20" xfId="2" applyNumberFormat="1" applyFont="1" applyFill="1" applyBorder="1" applyAlignment="1" applyProtection="1">
      <alignment horizontal="center"/>
      <protection locked="0"/>
    </xf>
    <xf numFmtId="10" fontId="15" fillId="5" borderId="43" xfId="2" applyNumberFormat="1" applyFont="1" applyFill="1" applyBorder="1" applyAlignment="1" applyProtection="1">
      <alignment horizontal="center"/>
      <protection locked="0"/>
    </xf>
    <xf numFmtId="10" fontId="15" fillId="5" borderId="21" xfId="2" applyNumberFormat="1" applyFont="1" applyFill="1" applyBorder="1" applyAlignment="1" applyProtection="1">
      <alignment horizontal="center"/>
      <protection locked="0"/>
    </xf>
    <xf numFmtId="10" fontId="14" fillId="4" borderId="3" xfId="2" applyNumberFormat="1" applyFont="1" applyFill="1" applyBorder="1" applyAlignment="1" applyProtection="1">
      <alignment horizontal="center" vertical="center"/>
      <protection locked="0"/>
    </xf>
    <xf numFmtId="10" fontId="14" fillId="4" borderId="4" xfId="2" applyNumberFormat="1" applyFont="1" applyFill="1" applyBorder="1" applyAlignment="1" applyProtection="1">
      <alignment horizontal="center" vertical="center"/>
      <protection locked="0"/>
    </xf>
    <xf numFmtId="10" fontId="14" fillId="4" borderId="15" xfId="2" applyNumberFormat="1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10" fontId="15" fillId="5" borderId="40" xfId="2" applyNumberFormat="1" applyFont="1" applyFill="1" applyBorder="1" applyAlignment="1" applyProtection="1">
      <alignment horizontal="center"/>
      <protection locked="0"/>
    </xf>
    <xf numFmtId="10" fontId="14" fillId="4" borderId="31" xfId="2" applyNumberFormat="1" applyFont="1" applyFill="1" applyBorder="1" applyAlignment="1" applyProtection="1">
      <alignment horizontal="center" vertical="center"/>
      <protection locked="0"/>
    </xf>
    <xf numFmtId="10" fontId="14" fillId="4" borderId="13" xfId="2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vertical="center" wrapText="1" indent="15"/>
    </xf>
    <xf numFmtId="0" fontId="4" fillId="0" borderId="18" xfId="0" applyFont="1" applyBorder="1" applyAlignment="1">
      <alignment horizontal="left" vertical="center" wrapText="1" indent="15"/>
    </xf>
    <xf numFmtId="0" fontId="4" fillId="0" borderId="5" xfId="0" applyFont="1" applyBorder="1" applyAlignment="1">
      <alignment horizontal="left" vertical="center" wrapText="1" indent="15"/>
    </xf>
    <xf numFmtId="0" fontId="4" fillId="0" borderId="9" xfId="0" applyFont="1" applyBorder="1" applyAlignment="1">
      <alignment horizontal="left" vertical="center" wrapText="1" indent="15"/>
    </xf>
    <xf numFmtId="0" fontId="4" fillId="0" borderId="6" xfId="0" applyFont="1" applyBorder="1" applyAlignment="1">
      <alignment horizontal="left" vertical="center" wrapText="1" indent="15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 wrapText="1"/>
    </xf>
    <xf numFmtId="44" fontId="8" fillId="0" borderId="13" xfId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0" fontId="14" fillId="4" borderId="28" xfId="2" applyNumberFormat="1" applyFont="1" applyFill="1" applyBorder="1" applyAlignment="1" applyProtection="1">
      <alignment horizontal="center" vertical="center"/>
      <protection locked="0"/>
    </xf>
    <xf numFmtId="10" fontId="14" fillId="4" borderId="20" xfId="2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29" fillId="0" borderId="83" xfId="0" applyFont="1" applyBorder="1" applyAlignment="1">
      <alignment horizontal="left" vertical="center"/>
    </xf>
    <xf numFmtId="0" fontId="2" fillId="0" borderId="83" xfId="0" applyFont="1" applyBorder="1" applyAlignment="1">
      <alignment horizontal="center"/>
    </xf>
    <xf numFmtId="0" fontId="29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indent="2"/>
    </xf>
    <xf numFmtId="0" fontId="24" fillId="0" borderId="29" xfId="0" applyFont="1" applyBorder="1" applyAlignment="1">
      <alignment horizontal="left"/>
    </xf>
    <xf numFmtId="0" fontId="24" fillId="0" borderId="0" xfId="0" applyFont="1" applyAlignment="1">
      <alignment horizontal="left" indent="2"/>
    </xf>
    <xf numFmtId="0" fontId="0" fillId="0" borderId="83" xfId="0" applyBorder="1" applyAlignment="1">
      <alignment horizontal="left"/>
    </xf>
    <xf numFmtId="0" fontId="0" fillId="0" borderId="83" xfId="0" applyBorder="1" applyAlignment="1">
      <alignment horizontal="left" indent="1"/>
    </xf>
    <xf numFmtId="0" fontId="2" fillId="0" borderId="83" xfId="0" applyFont="1" applyBorder="1"/>
    <xf numFmtId="0" fontId="29" fillId="0" borderId="0" xfId="0" applyFont="1" applyAlignment="1">
      <alignment vertical="center"/>
    </xf>
    <xf numFmtId="164" fontId="2" fillId="0" borderId="83" xfId="0" applyNumberFormat="1" applyFont="1" applyBorder="1" applyAlignment="1">
      <alignment horizontal="right"/>
    </xf>
    <xf numFmtId="0" fontId="0" fillId="0" borderId="83" xfId="0" applyBorder="1"/>
    <xf numFmtId="0" fontId="29" fillId="0" borderId="83" xfId="0" applyFont="1" applyBorder="1"/>
    <xf numFmtId="0" fontId="29" fillId="0" borderId="84" xfId="0" applyFont="1" applyBorder="1" applyAlignment="1">
      <alignment vertical="center"/>
    </xf>
    <xf numFmtId="164" fontId="2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2">
    <dxf>
      <fill>
        <patternFill>
          <bgColor rgb="FF92D05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0</xdr:row>
      <xdr:rowOff>142877</xdr:rowOff>
    </xdr:from>
    <xdr:to>
      <xdr:col>1</xdr:col>
      <xdr:colOff>955357</xdr:colOff>
      <xdr:row>0</xdr:row>
      <xdr:rowOff>610567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83441F-762F-41E4-B03E-5754E865D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2914" y="142877"/>
          <a:ext cx="764856" cy="467690"/>
        </a:xfrm>
        <a:prstGeom prst="rect">
          <a:avLst/>
        </a:prstGeom>
      </xdr:spPr>
    </xdr:pic>
    <xdr:clientData/>
  </xdr:twoCellAnchor>
  <xdr:twoCellAnchor>
    <xdr:from>
      <xdr:col>2</xdr:col>
      <xdr:colOff>1352550</xdr:colOff>
      <xdr:row>15</xdr:row>
      <xdr:rowOff>19051</xdr:rowOff>
    </xdr:from>
    <xdr:to>
      <xdr:col>2</xdr:col>
      <xdr:colOff>1457325</xdr:colOff>
      <xdr:row>15</xdr:row>
      <xdr:rowOff>152401</xdr:rowOff>
    </xdr:to>
    <xdr:sp macro="" textlink="">
      <xdr:nvSpPr>
        <xdr:cNvPr id="3" name="Arrow: Left 2">
          <a:extLst>
            <a:ext uri="{FF2B5EF4-FFF2-40B4-BE49-F238E27FC236}">
              <a16:creationId xmlns:a16="http://schemas.microsoft.com/office/drawing/2014/main" id="{2D28A4A1-3C41-49A1-813E-B59647551665}"/>
            </a:ext>
          </a:extLst>
        </xdr:cNvPr>
        <xdr:cNvSpPr/>
      </xdr:nvSpPr>
      <xdr:spPr>
        <a:xfrm rot="5400000">
          <a:off x="5553076" y="3705226"/>
          <a:ext cx="133350" cy="1047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0</xdr:row>
      <xdr:rowOff>142877</xdr:rowOff>
    </xdr:from>
    <xdr:to>
      <xdr:col>1</xdr:col>
      <xdr:colOff>955675</xdr:colOff>
      <xdr:row>1</xdr:row>
      <xdr:rowOff>5715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8EA457-AD51-479E-8DC3-B5FDCEAA3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7501" y="144147"/>
          <a:ext cx="765174" cy="518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DACA5-0DF6-4198-BC61-43365ED1150F}">
  <dimension ref="A1:U180"/>
  <sheetViews>
    <sheetView topLeftCell="A45" workbookViewId="0">
      <selection activeCell="B59" activeCellId="7" sqref="B8 B17 B22 B28 B37 B45 B52 B59"/>
    </sheetView>
  </sheetViews>
  <sheetFormatPr defaultColWidth="9" defaultRowHeight="14.4" x14ac:dyDescent="0.3"/>
  <cols>
    <col min="1" max="1" width="3.5546875" customWidth="1"/>
    <col min="2" max="2" width="55.44140625" bestFit="1" customWidth="1"/>
    <col min="3" max="3" width="29" style="60" customWidth="1"/>
    <col min="4" max="4" width="29.33203125" style="60" customWidth="1"/>
    <col min="5" max="5" width="24.5546875" style="87" customWidth="1"/>
    <col min="6" max="6" width="24.5546875" style="60" customWidth="1"/>
    <col min="7" max="7" width="24.5546875" style="105" customWidth="1"/>
    <col min="8" max="8" width="24.5546875" style="60" customWidth="1"/>
    <col min="9" max="9" width="24.5546875" style="105" customWidth="1"/>
    <col min="10" max="10" width="24.5546875" style="60" customWidth="1"/>
    <col min="11" max="11" width="24.5546875" style="105" customWidth="1"/>
    <col min="12" max="12" width="24.5546875" style="60" customWidth="1"/>
    <col min="13" max="13" width="24.5546875" style="105" customWidth="1"/>
    <col min="14" max="15" width="24.5546875" style="87" customWidth="1"/>
    <col min="16" max="17" width="24.5546875" style="21" customWidth="1"/>
    <col min="18" max="18" width="24.5546875" style="60" customWidth="1"/>
  </cols>
  <sheetData>
    <row r="1" spans="1:18" ht="54.75" customHeight="1" x14ac:dyDescent="0.3">
      <c r="B1" s="252" t="s">
        <v>86</v>
      </c>
      <c r="C1" s="253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5"/>
      <c r="P1" s="255"/>
      <c r="Q1" s="255"/>
      <c r="R1" s="256"/>
    </row>
    <row r="2" spans="1:18" ht="15" customHeight="1" x14ac:dyDescent="0.3">
      <c r="B2" s="257" t="s">
        <v>0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9"/>
    </row>
    <row r="3" spans="1:18" ht="15" customHeight="1" x14ac:dyDescent="0.3">
      <c r="A3" s="44"/>
      <c r="B3" s="43" t="s">
        <v>1</v>
      </c>
      <c r="C3" s="48">
        <f>$C$65*5%</f>
        <v>0</v>
      </c>
      <c r="D3" s="50"/>
      <c r="E3" s="77"/>
      <c r="F3" s="50"/>
      <c r="G3" s="96"/>
      <c r="H3" s="50"/>
      <c r="I3" s="96"/>
      <c r="J3" s="50"/>
      <c r="K3" s="96"/>
      <c r="L3" s="50"/>
      <c r="M3" s="96"/>
      <c r="N3" s="77"/>
      <c r="O3" s="77"/>
      <c r="P3" s="42"/>
      <c r="Q3" s="42"/>
      <c r="R3" s="69"/>
    </row>
    <row r="4" spans="1:18" ht="15" customHeight="1" thickBot="1" x14ac:dyDescent="0.35">
      <c r="A4" s="44"/>
      <c r="B4" s="43" t="s">
        <v>2</v>
      </c>
      <c r="C4" s="49">
        <f>50%*C65</f>
        <v>0</v>
      </c>
      <c r="D4" s="50"/>
      <c r="E4" s="77"/>
      <c r="F4" s="50"/>
      <c r="G4" s="96"/>
      <c r="H4" s="50"/>
      <c r="I4" s="96"/>
      <c r="J4" s="50"/>
      <c r="K4" s="96"/>
      <c r="L4" s="50"/>
      <c r="M4" s="96"/>
      <c r="N4" s="77"/>
      <c r="O4" s="77"/>
      <c r="P4" s="42"/>
      <c r="Q4" s="42"/>
      <c r="R4" s="69"/>
    </row>
    <row r="5" spans="1:18" ht="15" customHeight="1" x14ac:dyDescent="0.3">
      <c r="B5" s="262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3" t="s">
        <v>3</v>
      </c>
      <c r="Q5" s="24" t="s">
        <v>4</v>
      </c>
      <c r="R5" s="260"/>
    </row>
    <row r="6" spans="1:18" ht="15" customHeight="1" thickBot="1" x14ac:dyDescent="0.35">
      <c r="B6" s="264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6"/>
      <c r="O6" s="266"/>
      <c r="P6" s="173">
        <v>0</v>
      </c>
      <c r="Q6" s="174">
        <v>0</v>
      </c>
      <c r="R6" s="261"/>
    </row>
    <row r="7" spans="1:18" s="10" customFormat="1" ht="47.4" thickBot="1" x14ac:dyDescent="0.35">
      <c r="B7" s="29" t="s">
        <v>5</v>
      </c>
      <c r="C7" s="51" t="s">
        <v>6</v>
      </c>
      <c r="D7" s="52" t="s">
        <v>7</v>
      </c>
      <c r="E7" s="92" t="s">
        <v>8</v>
      </c>
      <c r="F7" s="61" t="s">
        <v>9</v>
      </c>
      <c r="G7" s="97" t="s">
        <v>10</v>
      </c>
      <c r="H7" s="61" t="s">
        <v>11</v>
      </c>
      <c r="I7" s="97" t="s">
        <v>12</v>
      </c>
      <c r="J7" s="61" t="s">
        <v>13</v>
      </c>
      <c r="K7" s="106" t="s">
        <v>14</v>
      </c>
      <c r="L7" s="61" t="s">
        <v>15</v>
      </c>
      <c r="M7" s="106" t="s">
        <v>16</v>
      </c>
      <c r="N7" s="88" t="s">
        <v>17</v>
      </c>
      <c r="O7" s="78" t="s">
        <v>18</v>
      </c>
      <c r="P7" s="25" t="s">
        <v>19</v>
      </c>
      <c r="Q7" s="26" t="s">
        <v>20</v>
      </c>
      <c r="R7" s="70" t="s">
        <v>21</v>
      </c>
    </row>
    <row r="8" spans="1:18" ht="16.2" thickBot="1" x14ac:dyDescent="0.35">
      <c r="A8" s="44"/>
      <c r="B8" s="45" t="s">
        <v>22</v>
      </c>
      <c r="C8" s="53"/>
      <c r="D8" s="54"/>
      <c r="E8" s="79"/>
      <c r="F8" s="53"/>
      <c r="G8" s="98"/>
      <c r="H8" s="53"/>
      <c r="I8" s="98"/>
      <c r="J8" s="53"/>
      <c r="K8" s="98"/>
      <c r="L8" s="53"/>
      <c r="M8" s="98"/>
      <c r="N8" s="79"/>
      <c r="O8" s="79"/>
      <c r="P8" s="46"/>
      <c r="Q8" s="46"/>
      <c r="R8" s="71"/>
    </row>
    <row r="9" spans="1:18" ht="15.6" x14ac:dyDescent="0.3">
      <c r="A9" s="44"/>
      <c r="B9" s="15" t="s">
        <v>23</v>
      </c>
      <c r="C9" s="119"/>
      <c r="D9" s="120"/>
      <c r="E9" s="243"/>
      <c r="F9" s="121"/>
      <c r="G9" s="122"/>
      <c r="H9" s="123"/>
      <c r="I9" s="122"/>
      <c r="J9" s="123"/>
      <c r="K9" s="122"/>
      <c r="L9" s="123"/>
      <c r="M9" s="124"/>
      <c r="N9" s="249"/>
      <c r="O9" s="80"/>
      <c r="P9" s="3"/>
      <c r="Q9" s="3"/>
      <c r="R9" s="72"/>
    </row>
    <row r="10" spans="1:18" ht="15.6" x14ac:dyDescent="0.3">
      <c r="A10" s="44"/>
      <c r="B10" s="12" t="s">
        <v>24</v>
      </c>
      <c r="C10" s="125"/>
      <c r="D10" s="126"/>
      <c r="E10" s="244"/>
      <c r="F10" s="127"/>
      <c r="G10" s="128"/>
      <c r="H10" s="129"/>
      <c r="I10" s="128"/>
      <c r="J10" s="129"/>
      <c r="K10" s="128"/>
      <c r="L10" s="129"/>
      <c r="M10" s="130"/>
      <c r="N10" s="241"/>
      <c r="O10" s="80"/>
      <c r="P10" s="3"/>
      <c r="Q10" s="3"/>
      <c r="R10" s="72"/>
    </row>
    <row r="11" spans="1:18" ht="15.6" x14ac:dyDescent="0.3">
      <c r="A11" s="44"/>
      <c r="B11" s="12" t="s">
        <v>25</v>
      </c>
      <c r="C11" s="125"/>
      <c r="D11" s="126"/>
      <c r="E11" s="244"/>
      <c r="F11" s="127"/>
      <c r="G11" s="128"/>
      <c r="H11" s="129"/>
      <c r="I11" s="128"/>
      <c r="J11" s="129"/>
      <c r="K11" s="128"/>
      <c r="L11" s="129"/>
      <c r="M11" s="130"/>
      <c r="N11" s="241"/>
      <c r="O11" s="80"/>
      <c r="P11" s="3"/>
      <c r="Q11" s="3"/>
      <c r="R11" s="72"/>
    </row>
    <row r="12" spans="1:18" ht="15.6" x14ac:dyDescent="0.3">
      <c r="A12" s="44"/>
      <c r="B12" s="13" t="s">
        <v>26</v>
      </c>
      <c r="C12" s="131"/>
      <c r="D12" s="132"/>
      <c r="E12" s="268"/>
      <c r="F12" s="133"/>
      <c r="G12" s="134"/>
      <c r="H12" s="135"/>
      <c r="I12" s="134"/>
      <c r="J12" s="135"/>
      <c r="K12" s="134"/>
      <c r="L12" s="135"/>
      <c r="M12" s="136"/>
      <c r="N12" s="241"/>
      <c r="O12" s="80"/>
      <c r="P12" s="3"/>
      <c r="Q12" s="3"/>
      <c r="R12" s="72"/>
    </row>
    <row r="13" spans="1:18" ht="15.6" x14ac:dyDescent="0.3">
      <c r="A13" s="44"/>
      <c r="B13" s="13" t="s">
        <v>27</v>
      </c>
      <c r="C13" s="131"/>
      <c r="D13" s="132"/>
      <c r="E13" s="6"/>
      <c r="F13" s="133"/>
      <c r="G13" s="134"/>
      <c r="H13" s="135"/>
      <c r="I13" s="134"/>
      <c r="J13" s="135"/>
      <c r="K13" s="134"/>
      <c r="L13" s="135"/>
      <c r="M13" s="136"/>
      <c r="N13" s="241"/>
      <c r="O13" s="80"/>
      <c r="P13" s="3"/>
      <c r="Q13" s="3"/>
      <c r="R13" s="72"/>
    </row>
    <row r="14" spans="1:18" ht="16.2" thickBot="1" x14ac:dyDescent="0.35">
      <c r="A14" s="32"/>
      <c r="B14" s="16" t="s">
        <v>28</v>
      </c>
      <c r="C14" s="137"/>
      <c r="D14" s="138"/>
      <c r="E14" s="7"/>
      <c r="F14" s="139"/>
      <c r="G14" s="140"/>
      <c r="H14" s="141"/>
      <c r="I14" s="140"/>
      <c r="J14" s="141"/>
      <c r="K14" s="140"/>
      <c r="L14" s="141"/>
      <c r="M14" s="142"/>
      <c r="N14" s="242"/>
      <c r="O14" s="81"/>
      <c r="P14" s="4"/>
      <c r="Q14" s="4"/>
      <c r="R14" s="73"/>
    </row>
    <row r="15" spans="1:18" ht="16.8" thickTop="1" thickBot="1" x14ac:dyDescent="0.35">
      <c r="A15" s="32"/>
      <c r="B15" s="37" t="s">
        <v>29</v>
      </c>
      <c r="C15" s="117">
        <f>SUM(C9:C14)</f>
        <v>0</v>
      </c>
      <c r="D15" s="56">
        <f>SUM(D9:D14)</f>
        <v>0</v>
      </c>
      <c r="E15" s="93">
        <f>IF(C15,D15/C15,0)</f>
        <v>0</v>
      </c>
      <c r="F15" s="62">
        <f>SUM(F9:F14)</f>
        <v>0</v>
      </c>
      <c r="G15" s="99"/>
      <c r="H15" s="68">
        <f>SUM(H9:H14)</f>
        <v>0</v>
      </c>
      <c r="I15" s="99"/>
      <c r="J15" s="68">
        <f>SUM(J9:J14)</f>
        <v>0</v>
      </c>
      <c r="K15" s="99"/>
      <c r="L15" s="62">
        <f>SUM(L9:L14)</f>
        <v>0</v>
      </c>
      <c r="M15" s="108"/>
      <c r="N15" s="89">
        <f>IF(C15,(F15+H15+J15+L15)/C15,0)</f>
        <v>0</v>
      </c>
      <c r="O15" s="82">
        <f>SUM(N15,E15)</f>
        <v>0</v>
      </c>
      <c r="P15" s="27">
        <f>IF($P$6,C15/$P$6,0)</f>
        <v>0</v>
      </c>
      <c r="Q15" s="28">
        <f>IF($Q$6,C15/$Q$6,0)</f>
        <v>0</v>
      </c>
      <c r="R15" s="74">
        <f>SUM(D15,F15,H15,J15,L15)</f>
        <v>0</v>
      </c>
    </row>
    <row r="16" spans="1:18" ht="15.6" x14ac:dyDescent="0.3">
      <c r="A16" s="44"/>
      <c r="B16" s="45"/>
      <c r="C16" s="53"/>
      <c r="D16" s="54" t="s">
        <v>30</v>
      </c>
      <c r="E16" s="79"/>
      <c r="F16" s="53"/>
      <c r="G16" s="98"/>
      <c r="H16" s="53"/>
      <c r="I16" s="98"/>
      <c r="J16" s="53"/>
      <c r="K16" s="98"/>
      <c r="L16" s="53"/>
      <c r="M16" s="98"/>
      <c r="N16" s="79"/>
      <c r="O16" s="79"/>
      <c r="P16" s="46"/>
      <c r="Q16" s="46"/>
      <c r="R16" s="71"/>
    </row>
    <row r="17" spans="1:21" ht="16.2" thickBot="1" x14ac:dyDescent="0.35">
      <c r="A17" s="175"/>
      <c r="B17" s="176" t="s">
        <v>31</v>
      </c>
      <c r="C17" s="177"/>
      <c r="D17" s="178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9"/>
      <c r="S17" s="180"/>
      <c r="T17" s="180"/>
      <c r="U17" s="180"/>
    </row>
    <row r="18" spans="1:21" ht="15.6" x14ac:dyDescent="0.3">
      <c r="A18" s="181"/>
      <c r="B18" s="209" t="s">
        <v>32</v>
      </c>
      <c r="C18" s="182"/>
      <c r="D18" s="183"/>
      <c r="E18" s="214"/>
      <c r="F18" s="184"/>
      <c r="G18" s="184"/>
      <c r="H18" s="184"/>
      <c r="I18" s="184"/>
      <c r="J18" s="184"/>
      <c r="K18" s="184"/>
      <c r="L18" s="184"/>
      <c r="M18" s="185"/>
      <c r="N18" s="217"/>
      <c r="O18" s="186"/>
      <c r="P18" s="224"/>
      <c r="Q18" s="224"/>
      <c r="R18" s="224"/>
      <c r="S18" s="181"/>
      <c r="T18" s="181"/>
      <c r="U18" s="181"/>
    </row>
    <row r="19" spans="1:21" ht="15.75" customHeight="1" x14ac:dyDescent="0.3">
      <c r="A19" s="181"/>
      <c r="B19" s="210" t="s">
        <v>33</v>
      </c>
      <c r="C19" s="187"/>
      <c r="D19" s="188"/>
      <c r="E19" s="215"/>
      <c r="F19" s="189"/>
      <c r="G19" s="189"/>
      <c r="H19" s="189"/>
      <c r="I19" s="189"/>
      <c r="J19" s="189"/>
      <c r="K19" s="189"/>
      <c r="L19" s="189"/>
      <c r="M19" s="190"/>
      <c r="N19" s="218"/>
      <c r="O19" s="186"/>
      <c r="P19" s="2"/>
      <c r="Q19" s="2"/>
      <c r="R19" s="191"/>
      <c r="S19" s="181"/>
      <c r="T19" s="181"/>
      <c r="U19" s="181"/>
    </row>
    <row r="20" spans="1:21" ht="15.75" customHeight="1" thickBot="1" x14ac:dyDescent="0.35">
      <c r="A20" s="181"/>
      <c r="B20" s="211" t="s">
        <v>28</v>
      </c>
      <c r="C20" s="192"/>
      <c r="D20" s="193"/>
      <c r="E20" s="216"/>
      <c r="F20" s="194"/>
      <c r="G20" s="194"/>
      <c r="H20" s="194"/>
      <c r="I20" s="194"/>
      <c r="J20" s="194"/>
      <c r="K20" s="194"/>
      <c r="L20" s="194"/>
      <c r="M20" s="195"/>
      <c r="N20" s="219"/>
      <c r="O20" s="196"/>
      <c r="P20" s="197"/>
      <c r="Q20" s="197"/>
      <c r="R20" s="198"/>
      <c r="S20" s="181"/>
      <c r="T20" s="181"/>
      <c r="U20" s="181"/>
    </row>
    <row r="21" spans="1:21" ht="16.8" thickTop="1" thickBot="1" x14ac:dyDescent="0.35">
      <c r="A21" s="181"/>
      <c r="B21" s="212" t="s">
        <v>29</v>
      </c>
      <c r="C21" s="199" t="s">
        <v>34</v>
      </c>
      <c r="D21" s="200" t="s">
        <v>35</v>
      </c>
      <c r="E21" s="201">
        <v>0</v>
      </c>
      <c r="F21" s="202" t="s">
        <v>34</v>
      </c>
      <c r="G21" s="202"/>
      <c r="H21" s="202" t="s">
        <v>35</v>
      </c>
      <c r="I21" s="202"/>
      <c r="J21" s="202" t="s">
        <v>35</v>
      </c>
      <c r="K21" s="202"/>
      <c r="L21" s="202" t="s">
        <v>35</v>
      </c>
      <c r="M21" s="203"/>
      <c r="N21" s="204">
        <v>0</v>
      </c>
      <c r="O21" s="205">
        <v>0</v>
      </c>
      <c r="P21" s="206" t="s">
        <v>34</v>
      </c>
      <c r="Q21" s="207" t="s">
        <v>35</v>
      </c>
      <c r="R21" s="208" t="s">
        <v>35</v>
      </c>
      <c r="S21" s="181"/>
      <c r="T21" s="181"/>
      <c r="U21" s="181"/>
    </row>
    <row r="22" spans="1:21" ht="16.2" thickBot="1" x14ac:dyDescent="0.35">
      <c r="B22" s="45" t="s">
        <v>36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7"/>
    </row>
    <row r="23" spans="1:21" ht="15.6" x14ac:dyDescent="0.3">
      <c r="A23" s="32"/>
      <c r="B23" s="15" t="s">
        <v>37</v>
      </c>
      <c r="C23" s="119"/>
      <c r="D23" s="120"/>
      <c r="E23" s="243"/>
      <c r="F23" s="121"/>
      <c r="G23" s="122"/>
      <c r="H23" s="123"/>
      <c r="I23" s="122"/>
      <c r="J23" s="123"/>
      <c r="K23" s="122"/>
      <c r="L23" s="123"/>
      <c r="M23" s="124"/>
      <c r="N23" s="249"/>
      <c r="O23" s="80"/>
      <c r="P23" s="3"/>
      <c r="Q23" s="3"/>
      <c r="R23" s="72"/>
    </row>
    <row r="24" spans="1:21" ht="15.6" x14ac:dyDescent="0.3">
      <c r="A24" s="32"/>
      <c r="B24" s="12" t="s">
        <v>38</v>
      </c>
      <c r="C24" s="125"/>
      <c r="D24" s="126"/>
      <c r="E24" s="244"/>
      <c r="F24" s="127"/>
      <c r="G24" s="128"/>
      <c r="H24" s="129"/>
      <c r="I24" s="128"/>
      <c r="J24" s="129"/>
      <c r="K24" s="128"/>
      <c r="L24" s="129"/>
      <c r="M24" s="130"/>
      <c r="N24" s="241"/>
      <c r="O24" s="80"/>
      <c r="P24" s="3"/>
      <c r="Q24" s="3"/>
      <c r="R24" s="72"/>
    </row>
    <row r="25" spans="1:21" ht="15.6" x14ac:dyDescent="0.3">
      <c r="A25" s="32"/>
      <c r="B25" s="12" t="s">
        <v>39</v>
      </c>
      <c r="C25" s="125"/>
      <c r="D25" s="126"/>
      <c r="E25" s="244"/>
      <c r="F25" s="127"/>
      <c r="G25" s="128"/>
      <c r="H25" s="129"/>
      <c r="I25" s="128"/>
      <c r="J25" s="129"/>
      <c r="K25" s="128"/>
      <c r="L25" s="129"/>
      <c r="M25" s="130"/>
      <c r="N25" s="241"/>
      <c r="O25" s="80"/>
      <c r="P25" s="3"/>
      <c r="Q25" s="3"/>
      <c r="R25" s="72"/>
    </row>
    <row r="26" spans="1:21" ht="16.2" thickBot="1" x14ac:dyDescent="0.35">
      <c r="A26" s="32"/>
      <c r="B26" s="16" t="s">
        <v>28</v>
      </c>
      <c r="C26" s="137"/>
      <c r="D26" s="138"/>
      <c r="E26" s="245"/>
      <c r="F26" s="139"/>
      <c r="G26" s="140"/>
      <c r="H26" s="141"/>
      <c r="I26" s="140"/>
      <c r="J26" s="141"/>
      <c r="K26" s="140"/>
      <c r="L26" s="141"/>
      <c r="M26" s="142"/>
      <c r="N26" s="242"/>
      <c r="O26" s="81"/>
      <c r="P26" s="4"/>
      <c r="Q26" s="4"/>
      <c r="R26" s="73"/>
    </row>
    <row r="27" spans="1:21" ht="16.8" thickTop="1" thickBot="1" x14ac:dyDescent="0.35">
      <c r="A27" s="32"/>
      <c r="B27" s="37" t="s">
        <v>29</v>
      </c>
      <c r="C27" s="55">
        <f>SUM(C23:C26)</f>
        <v>0</v>
      </c>
      <c r="D27" s="56">
        <f>SUM(D23:D26)</f>
        <v>0</v>
      </c>
      <c r="E27" s="94">
        <f>IF(C27,D27/C27,0)</f>
        <v>0</v>
      </c>
      <c r="F27" s="62">
        <f>SUM(F23:F26)</f>
        <v>0</v>
      </c>
      <c r="G27" s="99"/>
      <c r="H27" s="68">
        <f t="shared" ref="H27:L27" si="0">SUM(H23:H26)</f>
        <v>0</v>
      </c>
      <c r="I27" s="99"/>
      <c r="J27" s="68">
        <f t="shared" si="0"/>
        <v>0</v>
      </c>
      <c r="K27" s="99"/>
      <c r="L27" s="62">
        <f t="shared" si="0"/>
        <v>0</v>
      </c>
      <c r="M27" s="108"/>
      <c r="N27" s="89">
        <f>IF(C27,(F27+H27+J27+L27)/C27,0)</f>
        <v>0</v>
      </c>
      <c r="O27" s="82">
        <f>SUM(N27,E27)</f>
        <v>0</v>
      </c>
      <c r="P27" s="27">
        <f>IF($P$6,C27/$P$6,0)</f>
        <v>0</v>
      </c>
      <c r="Q27" s="28">
        <f>IF($Q$6,C27/$Q$6,0)</f>
        <v>0</v>
      </c>
      <c r="R27" s="74">
        <f>SUM(D27,F27,H27,J27,L27)</f>
        <v>0</v>
      </c>
    </row>
    <row r="28" spans="1:21" ht="15.6" customHeight="1" thickBot="1" x14ac:dyDescent="0.35">
      <c r="A28" s="32"/>
      <c r="B28" s="111" t="s">
        <v>40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2"/>
    </row>
    <row r="29" spans="1:21" ht="15.6" x14ac:dyDescent="0.3">
      <c r="A29" s="32"/>
      <c r="B29" s="33" t="s">
        <v>41</v>
      </c>
      <c r="C29" s="143"/>
      <c r="D29" s="144" t="s">
        <v>42</v>
      </c>
      <c r="E29" s="237"/>
      <c r="F29" s="145"/>
      <c r="G29" s="146"/>
      <c r="H29" s="147"/>
      <c r="I29" s="146"/>
      <c r="J29" s="147" t="s">
        <v>42</v>
      </c>
      <c r="K29" s="146"/>
      <c r="L29" s="147"/>
      <c r="M29" s="148"/>
      <c r="N29" s="240"/>
      <c r="O29" s="80"/>
      <c r="P29" s="235"/>
      <c r="Q29" s="235"/>
      <c r="R29" s="236"/>
    </row>
    <row r="30" spans="1:21" ht="15.6" x14ac:dyDescent="0.3">
      <c r="A30" s="32"/>
      <c r="B30" s="12" t="s">
        <v>43</v>
      </c>
      <c r="C30" s="149"/>
      <c r="D30" s="118"/>
      <c r="E30" s="238"/>
      <c r="F30" s="150"/>
      <c r="G30" s="128"/>
      <c r="H30" s="151"/>
      <c r="I30" s="128"/>
      <c r="J30" s="151"/>
      <c r="K30" s="128"/>
      <c r="L30" s="151"/>
      <c r="M30" s="152"/>
      <c r="N30" s="241"/>
      <c r="O30" s="80"/>
      <c r="P30" s="5"/>
      <c r="Q30" s="5"/>
      <c r="R30" s="75"/>
    </row>
    <row r="31" spans="1:21" ht="15.6" x14ac:dyDescent="0.3">
      <c r="A31" s="32"/>
      <c r="B31" s="12" t="s">
        <v>44</v>
      </c>
      <c r="C31" s="149"/>
      <c r="D31" s="118"/>
      <c r="E31" s="238"/>
      <c r="F31" s="150"/>
      <c r="G31" s="128"/>
      <c r="H31" s="151"/>
      <c r="I31" s="128"/>
      <c r="J31" s="151"/>
      <c r="K31" s="128"/>
      <c r="L31" s="151"/>
      <c r="M31" s="152"/>
      <c r="N31" s="241"/>
      <c r="O31" s="80"/>
      <c r="P31" s="5"/>
      <c r="Q31" s="5"/>
      <c r="R31" s="75"/>
    </row>
    <row r="32" spans="1:21" ht="15.6" x14ac:dyDescent="0.3">
      <c r="A32" s="32"/>
      <c r="B32" s="12" t="s">
        <v>45</v>
      </c>
      <c r="C32" s="149"/>
      <c r="D32" s="118"/>
      <c r="E32" s="238"/>
      <c r="F32" s="150"/>
      <c r="G32" s="128"/>
      <c r="H32" s="151"/>
      <c r="I32" s="128"/>
      <c r="J32" s="151"/>
      <c r="K32" s="128"/>
      <c r="L32" s="151"/>
      <c r="M32" s="152"/>
      <c r="N32" s="241"/>
      <c r="O32" s="80"/>
      <c r="P32" s="5"/>
      <c r="Q32" s="5"/>
      <c r="R32" s="75"/>
    </row>
    <row r="33" spans="1:18" ht="15.6" x14ac:dyDescent="0.3">
      <c r="A33" s="32"/>
      <c r="B33" s="12" t="s">
        <v>46</v>
      </c>
      <c r="C33" s="149"/>
      <c r="D33" s="118"/>
      <c r="E33" s="238"/>
      <c r="F33" s="150"/>
      <c r="G33" s="128"/>
      <c r="H33" s="151"/>
      <c r="I33" s="128"/>
      <c r="J33" s="151"/>
      <c r="K33" s="128"/>
      <c r="L33" s="151"/>
      <c r="M33" s="152"/>
      <c r="N33" s="241"/>
      <c r="O33" s="83"/>
      <c r="P33" s="5"/>
      <c r="Q33" s="5"/>
      <c r="R33" s="75"/>
    </row>
    <row r="34" spans="1:18" ht="15.6" x14ac:dyDescent="0.3">
      <c r="A34" s="32"/>
      <c r="B34" s="12" t="s">
        <v>47</v>
      </c>
      <c r="C34" s="149"/>
      <c r="D34" s="118"/>
      <c r="E34" s="238"/>
      <c r="F34" s="150"/>
      <c r="G34" s="128"/>
      <c r="H34" s="151"/>
      <c r="I34" s="128"/>
      <c r="J34" s="151"/>
      <c r="K34" s="128"/>
      <c r="L34" s="151"/>
      <c r="M34" s="152"/>
      <c r="N34" s="241"/>
      <c r="O34" s="83"/>
      <c r="P34" s="5"/>
      <c r="Q34" s="5"/>
      <c r="R34" s="75"/>
    </row>
    <row r="35" spans="1:18" ht="16.2" thickBot="1" x14ac:dyDescent="0.35">
      <c r="A35" s="32"/>
      <c r="B35" s="16" t="s">
        <v>28</v>
      </c>
      <c r="C35" s="153"/>
      <c r="D35" s="154"/>
      <c r="E35" s="239"/>
      <c r="F35" s="155"/>
      <c r="G35" s="140"/>
      <c r="H35" s="156"/>
      <c r="I35" s="140"/>
      <c r="J35" s="156"/>
      <c r="K35" s="140"/>
      <c r="L35" s="156"/>
      <c r="M35" s="157"/>
      <c r="N35" s="242"/>
      <c r="O35" s="84"/>
      <c r="P35" s="30"/>
      <c r="Q35" s="30"/>
      <c r="R35" s="76"/>
    </row>
    <row r="36" spans="1:18" ht="16.8" thickTop="1" thickBot="1" x14ac:dyDescent="0.35">
      <c r="A36" s="32"/>
      <c r="B36" s="34" t="s">
        <v>29</v>
      </c>
      <c r="C36" s="55">
        <f>SUM(C29:C35)</f>
        <v>0</v>
      </c>
      <c r="D36" s="56">
        <f>SUM(D29:D35)</f>
        <v>0</v>
      </c>
      <c r="E36" s="94">
        <f>IF(C36,D36/C36,0)</f>
        <v>0</v>
      </c>
      <c r="F36" s="63">
        <f>SUM(F29:F35)</f>
        <v>0</v>
      </c>
      <c r="G36" s="100"/>
      <c r="H36" s="63">
        <f>SUM(H29:H35)</f>
        <v>0</v>
      </c>
      <c r="I36" s="100"/>
      <c r="J36" s="63">
        <f>SUM(J29:J35)</f>
        <v>0</v>
      </c>
      <c r="K36" s="100"/>
      <c r="L36" s="63">
        <f>SUM(L29:L35)</f>
        <v>0</v>
      </c>
      <c r="M36" s="109"/>
      <c r="N36" s="90">
        <f>IF(C36,(F36+H36+J36+L36)/C36,0)</f>
        <v>0</v>
      </c>
      <c r="O36" s="82">
        <f>SUM(N36,E36)</f>
        <v>0</v>
      </c>
      <c r="P36" s="27">
        <f>IF($P$6,C36/$P$6,0)</f>
        <v>0</v>
      </c>
      <c r="Q36" s="28">
        <f>IF($Q$6,C36/$Q$6,0)</f>
        <v>0</v>
      </c>
      <c r="R36" s="74">
        <f>SUM(D36,F36,H36,J36,L36)</f>
        <v>0</v>
      </c>
    </row>
    <row r="37" spans="1:18" ht="16.350000000000001" customHeight="1" thickBot="1" x14ac:dyDescent="0.35">
      <c r="A37" s="32"/>
      <c r="B37" s="113" t="s">
        <v>48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</row>
    <row r="38" spans="1:18" ht="15.6" x14ac:dyDescent="0.3">
      <c r="A38" s="31"/>
      <c r="B38" s="15" t="s">
        <v>49</v>
      </c>
      <c r="C38" s="119"/>
      <c r="D38" s="120"/>
      <c r="E38" s="229"/>
      <c r="F38" s="158"/>
      <c r="G38" s="159"/>
      <c r="H38" s="160"/>
      <c r="I38" s="159"/>
      <c r="J38" s="160"/>
      <c r="K38" s="159"/>
      <c r="L38" s="160"/>
      <c r="M38" s="161"/>
      <c r="N38" s="232"/>
      <c r="O38" s="83"/>
      <c r="P38" s="225"/>
      <c r="Q38" s="225"/>
      <c r="R38" s="226"/>
    </row>
    <row r="39" spans="1:18" ht="15.6" x14ac:dyDescent="0.3">
      <c r="A39" s="31"/>
      <c r="B39" s="12" t="s">
        <v>50</v>
      </c>
      <c r="C39" s="149"/>
      <c r="D39" s="118"/>
      <c r="E39" s="230"/>
      <c r="F39" s="162"/>
      <c r="G39" s="128"/>
      <c r="H39" s="129"/>
      <c r="I39" s="128"/>
      <c r="J39" s="129"/>
      <c r="K39" s="128"/>
      <c r="L39" s="129"/>
      <c r="M39" s="130"/>
      <c r="N39" s="233"/>
      <c r="O39" s="80"/>
      <c r="P39" s="225"/>
      <c r="Q39" s="225"/>
      <c r="R39" s="226"/>
    </row>
    <row r="40" spans="1:18" ht="15.6" x14ac:dyDescent="0.3">
      <c r="A40" s="31"/>
      <c r="B40" s="12" t="s">
        <v>51</v>
      </c>
      <c r="C40" s="125"/>
      <c r="D40" s="126"/>
      <c r="E40" s="230"/>
      <c r="F40" s="162"/>
      <c r="G40" s="128"/>
      <c r="H40" s="129"/>
      <c r="I40" s="128"/>
      <c r="J40" s="129"/>
      <c r="K40" s="128"/>
      <c r="L40" s="129"/>
      <c r="M40" s="130"/>
      <c r="N40" s="233"/>
      <c r="O40" s="80"/>
      <c r="P40" s="225"/>
      <c r="Q40" s="225"/>
      <c r="R40" s="226"/>
    </row>
    <row r="41" spans="1:18" ht="15.6" x14ac:dyDescent="0.3">
      <c r="A41" s="31"/>
      <c r="B41" s="12" t="s">
        <v>52</v>
      </c>
      <c r="C41" s="125"/>
      <c r="D41" s="126"/>
      <c r="E41" s="230"/>
      <c r="F41" s="162"/>
      <c r="G41" s="128"/>
      <c r="H41" s="129"/>
      <c r="I41" s="128"/>
      <c r="J41" s="129"/>
      <c r="K41" s="128"/>
      <c r="L41" s="129"/>
      <c r="M41" s="130"/>
      <c r="N41" s="233"/>
      <c r="O41" s="80"/>
      <c r="P41" s="225"/>
      <c r="Q41" s="225"/>
      <c r="R41" s="226"/>
    </row>
    <row r="42" spans="1:18" ht="15.6" x14ac:dyDescent="0.3">
      <c r="A42" s="31"/>
      <c r="B42" s="12" t="s">
        <v>53</v>
      </c>
      <c r="C42" s="125"/>
      <c r="D42" s="126"/>
      <c r="E42" s="230"/>
      <c r="F42" s="162"/>
      <c r="G42" s="128"/>
      <c r="H42" s="129"/>
      <c r="I42" s="128"/>
      <c r="J42" s="129"/>
      <c r="K42" s="128"/>
      <c r="L42" s="129"/>
      <c r="M42" s="130"/>
      <c r="N42" s="233"/>
      <c r="O42" s="80"/>
      <c r="P42" s="225"/>
      <c r="Q42" s="225"/>
      <c r="R42" s="226"/>
    </row>
    <row r="43" spans="1:18" ht="16.2" thickBot="1" x14ac:dyDescent="0.35">
      <c r="A43" s="31"/>
      <c r="B43" s="16" t="s">
        <v>28</v>
      </c>
      <c r="C43" s="137"/>
      <c r="D43" s="138"/>
      <c r="E43" s="231"/>
      <c r="F43" s="139"/>
      <c r="G43" s="140"/>
      <c r="H43" s="141"/>
      <c r="I43" s="140"/>
      <c r="J43" s="141"/>
      <c r="K43" s="140"/>
      <c r="L43" s="141"/>
      <c r="M43" s="142"/>
      <c r="N43" s="234"/>
      <c r="O43" s="84"/>
      <c r="P43" s="227"/>
      <c r="Q43" s="227"/>
      <c r="R43" s="228"/>
    </row>
    <row r="44" spans="1:18" ht="16.8" thickTop="1" thickBot="1" x14ac:dyDescent="0.35">
      <c r="A44" s="31"/>
      <c r="B44" s="34" t="s">
        <v>29</v>
      </c>
      <c r="C44" s="55">
        <f>SUM(C38:C43)</f>
        <v>0</v>
      </c>
      <c r="D44" s="56">
        <f>SUM(D38:D43)</f>
        <v>0</v>
      </c>
      <c r="E44" s="94">
        <f>IF(C44,D44/C44,0)</f>
        <v>0</v>
      </c>
      <c r="F44" s="64">
        <f>SUM(F38:F43)</f>
        <v>0</v>
      </c>
      <c r="G44" s="101"/>
      <c r="H44" s="65">
        <f>SUM(H38:H43)</f>
        <v>0</v>
      </c>
      <c r="I44" s="101"/>
      <c r="J44" s="65">
        <f>SUM(J38:J43)</f>
        <v>0</v>
      </c>
      <c r="K44" s="101"/>
      <c r="L44" s="65">
        <f>SUM(L38:L43)</f>
        <v>0</v>
      </c>
      <c r="M44" s="110"/>
      <c r="N44" s="89">
        <f>IF(C44,(F44+H44+J44+L44)/C44,0)</f>
        <v>0</v>
      </c>
      <c r="O44" s="82">
        <f>SUM(N44,E44)</f>
        <v>0</v>
      </c>
      <c r="P44" s="27">
        <f>IF($P$6,C44/$P$6,0)</f>
        <v>0</v>
      </c>
      <c r="Q44" s="28">
        <f>IF($Q$6,C44/$Q$6,0)</f>
        <v>0</v>
      </c>
      <c r="R44" s="74">
        <f>SUM(D44,F44,H44,J44,L44)</f>
        <v>0</v>
      </c>
    </row>
    <row r="45" spans="1:18" ht="15.6" customHeight="1" thickBot="1" x14ac:dyDescent="0.35">
      <c r="A45" s="32"/>
      <c r="B45" s="114" t="s">
        <v>54</v>
      </c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5"/>
    </row>
    <row r="46" spans="1:18" ht="15.6" x14ac:dyDescent="0.3">
      <c r="A46" s="32"/>
      <c r="B46" s="15" t="s">
        <v>55</v>
      </c>
      <c r="C46" s="119"/>
      <c r="D46" s="120"/>
      <c r="E46" s="250"/>
      <c r="F46" s="121"/>
      <c r="G46" s="122"/>
      <c r="H46" s="123"/>
      <c r="I46" s="122"/>
      <c r="J46" s="123"/>
      <c r="K46" s="122"/>
      <c r="L46" s="121"/>
      <c r="M46" s="163"/>
      <c r="N46" s="249"/>
      <c r="O46" s="80"/>
      <c r="P46" s="220"/>
      <c r="Q46" s="220"/>
      <c r="R46" s="221"/>
    </row>
    <row r="47" spans="1:18" ht="15.6" x14ac:dyDescent="0.3">
      <c r="A47" s="32"/>
      <c r="B47" s="12" t="s">
        <v>56</v>
      </c>
      <c r="C47" s="149"/>
      <c r="D47" s="118"/>
      <c r="E47" s="251"/>
      <c r="F47" s="127"/>
      <c r="G47" s="128"/>
      <c r="H47" s="129"/>
      <c r="I47" s="128"/>
      <c r="J47" s="129"/>
      <c r="K47" s="128"/>
      <c r="L47" s="127"/>
      <c r="M47" s="164"/>
      <c r="N47" s="241"/>
      <c r="O47" s="80"/>
      <c r="P47" s="220"/>
      <c r="Q47" s="220"/>
      <c r="R47" s="221"/>
    </row>
    <row r="48" spans="1:18" ht="15.6" x14ac:dyDescent="0.3">
      <c r="A48" s="32"/>
      <c r="B48" s="35" t="s">
        <v>57</v>
      </c>
      <c r="C48" s="125"/>
      <c r="D48" s="126"/>
      <c r="E48" s="251"/>
      <c r="F48" s="127"/>
      <c r="G48" s="128"/>
      <c r="H48" s="129"/>
      <c r="I48" s="128"/>
      <c r="J48" s="129"/>
      <c r="K48" s="128"/>
      <c r="L48" s="127"/>
      <c r="M48" s="164"/>
      <c r="N48" s="241"/>
      <c r="O48" s="80"/>
      <c r="P48" s="220"/>
      <c r="Q48" s="220"/>
      <c r="R48" s="221"/>
    </row>
    <row r="49" spans="1:18" ht="15.6" x14ac:dyDescent="0.3">
      <c r="A49" s="32"/>
      <c r="B49" s="35" t="s">
        <v>58</v>
      </c>
      <c r="C49" s="131"/>
      <c r="D49" s="132"/>
      <c r="E49" s="251"/>
      <c r="F49" s="133"/>
      <c r="G49" s="134"/>
      <c r="H49" s="135"/>
      <c r="I49" s="134"/>
      <c r="J49" s="135"/>
      <c r="K49" s="134"/>
      <c r="L49" s="133"/>
      <c r="M49" s="165"/>
      <c r="N49" s="241"/>
      <c r="O49" s="80"/>
      <c r="P49" s="220"/>
      <c r="Q49" s="220"/>
      <c r="R49" s="221"/>
    </row>
    <row r="50" spans="1:18" ht="16.2" thickBot="1" x14ac:dyDescent="0.35">
      <c r="A50" s="32"/>
      <c r="B50" s="36" t="s">
        <v>28</v>
      </c>
      <c r="C50" s="137"/>
      <c r="D50" s="138"/>
      <c r="E50" s="267"/>
      <c r="F50" s="166"/>
      <c r="G50" s="140"/>
      <c r="H50" s="141"/>
      <c r="I50" s="140"/>
      <c r="J50" s="141"/>
      <c r="K50" s="140"/>
      <c r="L50" s="141"/>
      <c r="M50" s="167"/>
      <c r="N50" s="242"/>
      <c r="O50" s="84"/>
      <c r="P50" s="222"/>
      <c r="Q50" s="222"/>
      <c r="R50" s="223"/>
    </row>
    <row r="51" spans="1:18" ht="16.8" thickTop="1" thickBot="1" x14ac:dyDescent="0.35">
      <c r="A51" s="32"/>
      <c r="B51" s="34" t="s">
        <v>29</v>
      </c>
      <c r="C51" s="55">
        <f>SUM(C46:C50)</f>
        <v>0</v>
      </c>
      <c r="D51" s="56">
        <f>SUM(D46:D50)</f>
        <v>0</v>
      </c>
      <c r="E51" s="94">
        <f>IF(C51,D51/C51,0)</f>
        <v>0</v>
      </c>
      <c r="F51" s="65">
        <f>SUM(F46:F50)</f>
        <v>0</v>
      </c>
      <c r="G51" s="101"/>
      <c r="H51" s="65">
        <f>SUM(H46:H50)</f>
        <v>0</v>
      </c>
      <c r="I51" s="101"/>
      <c r="J51" s="65">
        <f>SUM(J46:J50)</f>
        <v>0</v>
      </c>
      <c r="K51" s="107"/>
      <c r="L51" s="65">
        <f>SUM(L46:L50)</f>
        <v>0</v>
      </c>
      <c r="M51" s="110"/>
      <c r="N51" s="89">
        <f>IF(C51,(F51+H51+J51+L51)/C51,0)</f>
        <v>0</v>
      </c>
      <c r="O51" s="82">
        <f>SUM(N51,E51)</f>
        <v>0</v>
      </c>
      <c r="P51" s="27">
        <f>IF($P$6,C51/$P$6,0)</f>
        <v>0</v>
      </c>
      <c r="Q51" s="28">
        <f>IF($Q$6,C51/$Q$6,0)</f>
        <v>0</v>
      </c>
      <c r="R51" s="74">
        <f>SUM(D51,F51,H51,J51,L51)</f>
        <v>0</v>
      </c>
    </row>
    <row r="52" spans="1:18" ht="15.6" customHeight="1" thickBot="1" x14ac:dyDescent="0.35">
      <c r="B52" s="213" t="s">
        <v>59</v>
      </c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5"/>
    </row>
    <row r="53" spans="1:18" ht="15.6" x14ac:dyDescent="0.3">
      <c r="B53" s="15" t="s">
        <v>60</v>
      </c>
      <c r="C53" s="119" t="s">
        <v>42</v>
      </c>
      <c r="D53" s="120"/>
      <c r="E53" s="250"/>
      <c r="F53" s="121"/>
      <c r="G53" s="122"/>
      <c r="H53" s="123"/>
      <c r="I53" s="122"/>
      <c r="J53" s="123"/>
      <c r="K53" s="122"/>
      <c r="L53" s="123"/>
      <c r="M53" s="168"/>
      <c r="N53" s="249"/>
      <c r="O53" s="80"/>
      <c r="P53" s="220"/>
      <c r="Q53" s="220"/>
      <c r="R53" s="221"/>
    </row>
    <row r="54" spans="1:18" ht="15.6" x14ac:dyDescent="0.3">
      <c r="B54" s="13" t="s">
        <v>61</v>
      </c>
      <c r="C54" s="149"/>
      <c r="D54" s="118"/>
      <c r="E54" s="251"/>
      <c r="F54" s="127"/>
      <c r="G54" s="128"/>
      <c r="H54" s="129"/>
      <c r="I54" s="128"/>
      <c r="J54" s="129"/>
      <c r="K54" s="128"/>
      <c r="L54" s="129"/>
      <c r="M54" s="169"/>
      <c r="N54" s="241"/>
      <c r="O54" s="80"/>
      <c r="P54" s="220"/>
      <c r="Q54" s="220"/>
      <c r="R54" s="221"/>
    </row>
    <row r="55" spans="1:18" ht="15.6" x14ac:dyDescent="0.3">
      <c r="B55" s="13" t="s">
        <v>62</v>
      </c>
      <c r="C55" s="131"/>
      <c r="D55" s="132"/>
      <c r="E55" s="251"/>
      <c r="F55" s="133"/>
      <c r="G55" s="134"/>
      <c r="H55" s="135"/>
      <c r="I55" s="134"/>
      <c r="J55" s="135"/>
      <c r="K55" s="134"/>
      <c r="L55" s="135"/>
      <c r="M55" s="170"/>
      <c r="N55" s="241"/>
      <c r="O55" s="80"/>
      <c r="P55" s="220"/>
      <c r="Q55" s="220"/>
      <c r="R55" s="221"/>
    </row>
    <row r="56" spans="1:18" ht="15.6" x14ac:dyDescent="0.3">
      <c r="B56" s="13" t="s">
        <v>63</v>
      </c>
      <c r="C56" s="131"/>
      <c r="D56" s="132"/>
      <c r="E56" s="251"/>
      <c r="F56" s="133"/>
      <c r="G56" s="134"/>
      <c r="H56" s="135"/>
      <c r="I56" s="134"/>
      <c r="J56" s="135"/>
      <c r="K56" s="134"/>
      <c r="L56" s="135"/>
      <c r="M56" s="170"/>
      <c r="N56" s="241"/>
      <c r="O56" s="80"/>
      <c r="P56" s="220"/>
      <c r="Q56" s="220"/>
      <c r="R56" s="221"/>
    </row>
    <row r="57" spans="1:18" ht="16.2" thickBot="1" x14ac:dyDescent="0.35">
      <c r="B57" s="16" t="s">
        <v>28</v>
      </c>
      <c r="C57" s="137"/>
      <c r="D57" s="171"/>
      <c r="E57" s="267"/>
      <c r="F57" s="166"/>
      <c r="G57" s="140"/>
      <c r="H57" s="141"/>
      <c r="I57" s="140"/>
      <c r="J57" s="141"/>
      <c r="K57" s="140"/>
      <c r="L57" s="141"/>
      <c r="M57" s="167"/>
      <c r="N57" s="242"/>
      <c r="O57" s="84"/>
      <c r="P57" s="222"/>
      <c r="Q57" s="222"/>
      <c r="R57" s="223"/>
    </row>
    <row r="58" spans="1:18" ht="16.8" thickTop="1" thickBot="1" x14ac:dyDescent="0.35">
      <c r="B58" s="11" t="s">
        <v>29</v>
      </c>
      <c r="C58" s="55">
        <f>SUM(C53:C57)</f>
        <v>0</v>
      </c>
      <c r="D58" s="56">
        <f>SUM(D53:D57)</f>
        <v>0</v>
      </c>
      <c r="E58" s="94">
        <f>IF(C58,D58/C58,0)</f>
        <v>0</v>
      </c>
      <c r="F58" s="66">
        <f>SUM(F53:F57)</f>
        <v>0</v>
      </c>
      <c r="G58" s="102"/>
      <c r="H58" s="66">
        <f>SUM(H53:H57)</f>
        <v>0</v>
      </c>
      <c r="I58" s="102"/>
      <c r="J58" s="66">
        <f>SUM(J53:J57)</f>
        <v>0</v>
      </c>
      <c r="K58" s="107"/>
      <c r="L58" s="66">
        <f>SUM(L53:L57)</f>
        <v>0</v>
      </c>
      <c r="M58" s="110"/>
      <c r="N58" s="89">
        <f>IF(C58,(F58+H58+J58+L58)/C58,0)</f>
        <v>0</v>
      </c>
      <c r="O58" s="82">
        <f>SUM(N58,E58)</f>
        <v>0</v>
      </c>
      <c r="P58" s="27">
        <f>IF($P$6,C58/$P$6,0)</f>
        <v>0</v>
      </c>
      <c r="Q58" s="28">
        <f>IF($Q$6,C58/$Q$6,0)</f>
        <v>0</v>
      </c>
      <c r="R58" s="74">
        <f>SUM(D58,F58,H58,J58,L58)</f>
        <v>0</v>
      </c>
    </row>
    <row r="59" spans="1:18" ht="16.350000000000001" customHeight="1" thickBot="1" x14ac:dyDescent="0.35">
      <c r="B59" s="116" t="s">
        <v>64</v>
      </c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5"/>
    </row>
    <row r="60" spans="1:18" ht="15.6" x14ac:dyDescent="0.3">
      <c r="B60" s="15" t="s">
        <v>65</v>
      </c>
      <c r="C60" s="119"/>
      <c r="D60" s="120"/>
      <c r="E60" s="250"/>
      <c r="F60" s="121"/>
      <c r="G60" s="122"/>
      <c r="H60" s="123"/>
      <c r="I60" s="122"/>
      <c r="J60" s="123"/>
      <c r="K60" s="122"/>
      <c r="L60" s="123"/>
      <c r="M60" s="168"/>
      <c r="N60" s="249"/>
      <c r="O60" s="80"/>
      <c r="P60" s="220"/>
      <c r="Q60" s="220"/>
      <c r="R60" s="221"/>
    </row>
    <row r="61" spans="1:18" ht="15.6" x14ac:dyDescent="0.3">
      <c r="B61" s="13" t="s">
        <v>66</v>
      </c>
      <c r="C61" s="149"/>
      <c r="D61" s="118"/>
      <c r="E61" s="251"/>
      <c r="F61" s="127"/>
      <c r="G61" s="128"/>
      <c r="H61" s="129"/>
      <c r="I61" s="128"/>
      <c r="J61" s="129"/>
      <c r="K61" s="128"/>
      <c r="L61" s="129"/>
      <c r="M61" s="169"/>
      <c r="N61" s="241"/>
      <c r="O61" s="80"/>
      <c r="P61" s="220"/>
      <c r="Q61" s="220"/>
      <c r="R61" s="221"/>
    </row>
    <row r="62" spans="1:18" ht="16.2" thickBot="1" x14ac:dyDescent="0.35">
      <c r="B62" s="16" t="s">
        <v>28</v>
      </c>
      <c r="C62" s="137"/>
      <c r="D62" s="138"/>
      <c r="E62" s="8"/>
      <c r="F62" s="166"/>
      <c r="G62" s="140"/>
      <c r="H62" s="141"/>
      <c r="I62" s="140"/>
      <c r="J62" s="141"/>
      <c r="K62" s="140"/>
      <c r="L62" s="166"/>
      <c r="M62" s="172"/>
      <c r="N62" s="1"/>
      <c r="O62" s="84"/>
      <c r="P62" s="222"/>
      <c r="Q62" s="222"/>
      <c r="R62" s="223"/>
    </row>
    <row r="63" spans="1:18" ht="16.8" thickTop="1" thickBot="1" x14ac:dyDescent="0.35">
      <c r="B63" s="11" t="s">
        <v>29</v>
      </c>
      <c r="C63" s="55">
        <f>SUM(C60:C62)</f>
        <v>0</v>
      </c>
      <c r="D63" s="56">
        <f>SUM(D60:D62)</f>
        <v>0</v>
      </c>
      <c r="E63" s="94">
        <f>IF(C63,D63/C63,0)</f>
        <v>0</v>
      </c>
      <c r="F63" s="65">
        <f>SUM(F60:F62)</f>
        <v>0</v>
      </c>
      <c r="G63" s="101"/>
      <c r="H63" s="65">
        <f>SUM(H60:H62)</f>
        <v>0</v>
      </c>
      <c r="I63" s="101"/>
      <c r="J63" s="65">
        <f>SUM(J60:J62)</f>
        <v>0</v>
      </c>
      <c r="K63" s="107"/>
      <c r="L63" s="65">
        <f>SUM(L60:L62)</f>
        <v>0</v>
      </c>
      <c r="M63" s="110"/>
      <c r="N63" s="89">
        <f>IF(C63,(F63+H63+J63+L63)/C63,0)</f>
        <v>0</v>
      </c>
      <c r="O63" s="82">
        <f>SUM(N63,E63)</f>
        <v>0</v>
      </c>
      <c r="P63" s="27">
        <f>IF($P$6,C63/$P$6,0)</f>
        <v>0</v>
      </c>
      <c r="Q63" s="28">
        <f>IF($Q$6,C63/$Q$6,0)</f>
        <v>0</v>
      </c>
      <c r="R63" s="74">
        <f>SUM(D63,F63,H63,J63,L63)</f>
        <v>0</v>
      </c>
    </row>
    <row r="64" spans="1:18" ht="16.2" thickBot="1" x14ac:dyDescent="0.35">
      <c r="B64" s="246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8"/>
    </row>
    <row r="65" spans="2:18" ht="19.2" thickTop="1" thickBot="1" x14ac:dyDescent="0.4">
      <c r="B65" s="14" t="s">
        <v>67</v>
      </c>
      <c r="C65" s="57">
        <f>SUM(C15,C27,C36,C44,C51,C58,C63)</f>
        <v>0</v>
      </c>
      <c r="D65" s="58">
        <f>SUM(D15,D27,D36,D44,D51,D58,D63)</f>
        <v>0</v>
      </c>
      <c r="E65" s="95">
        <f>IF(C65,D65/C65,0)</f>
        <v>0</v>
      </c>
      <c r="F65" s="67">
        <f>SUM(F15,F27,F36,F44,F51,F58,F63)</f>
        <v>0</v>
      </c>
      <c r="G65" s="103"/>
      <c r="H65" s="67">
        <f>SUM(H15,H27,H36,H44,H51,H58,H63)</f>
        <v>0</v>
      </c>
      <c r="I65" s="103"/>
      <c r="J65" s="67">
        <f>SUM(J15,J27,J36,J44,J51,J58,J63)</f>
        <v>0</v>
      </c>
      <c r="K65" s="103"/>
      <c r="L65" s="67">
        <f>SUM(L15,L27,L36,L44,L51,L58,L63)</f>
        <v>0</v>
      </c>
      <c r="M65" s="103"/>
      <c r="N65" s="91">
        <f>IF(C65,(F65+H65+J65+L65)/C65,0)</f>
        <v>0</v>
      </c>
      <c r="O65" s="85">
        <f>SUM(N65,E65)</f>
        <v>0</v>
      </c>
      <c r="P65" s="27">
        <f>IF($P$6,C65/$P$6,0)</f>
        <v>0</v>
      </c>
      <c r="Q65" s="28">
        <f>IF($Q$6,C65/$Q$6,0)</f>
        <v>0</v>
      </c>
      <c r="R65" s="74">
        <f>SUM(R15,R27,R36,R44,R51,R58,R63)</f>
        <v>0</v>
      </c>
    </row>
    <row r="66" spans="2:18" ht="15.6" x14ac:dyDescent="0.3">
      <c r="B66" s="9"/>
      <c r="C66" s="59"/>
      <c r="D66" s="59"/>
      <c r="E66" s="86"/>
      <c r="F66" s="59"/>
      <c r="G66" s="104"/>
      <c r="H66" s="59"/>
      <c r="I66" s="104"/>
      <c r="J66" s="59"/>
      <c r="K66" s="104"/>
      <c r="L66" s="59"/>
      <c r="M66" s="104"/>
      <c r="N66" s="86"/>
      <c r="O66" s="86"/>
      <c r="P66" s="22"/>
      <c r="Q66" s="22"/>
      <c r="R66" s="59"/>
    </row>
    <row r="67" spans="2:18" ht="15.6" x14ac:dyDescent="0.3">
      <c r="B67" s="9"/>
      <c r="C67" s="59"/>
      <c r="D67" s="59"/>
      <c r="E67" s="86"/>
      <c r="F67" s="59"/>
      <c r="G67" s="104"/>
      <c r="H67" s="59"/>
      <c r="I67" s="104"/>
      <c r="J67" s="59"/>
      <c r="K67" s="104"/>
      <c r="L67" s="59"/>
      <c r="M67" s="104"/>
      <c r="N67" s="86"/>
      <c r="O67" s="86"/>
      <c r="P67" s="22"/>
      <c r="Q67" s="22"/>
      <c r="R67" s="59"/>
    </row>
    <row r="68" spans="2:18" ht="15.6" x14ac:dyDescent="0.3">
      <c r="B68" s="9"/>
      <c r="C68" s="59"/>
      <c r="D68" s="59"/>
      <c r="E68" s="86"/>
      <c r="F68" s="59"/>
      <c r="G68" s="104"/>
      <c r="H68" s="59"/>
      <c r="I68" s="104"/>
      <c r="J68" s="59"/>
      <c r="K68" s="104"/>
      <c r="L68" s="59"/>
      <c r="M68" s="104"/>
      <c r="N68" s="86"/>
      <c r="O68" s="86"/>
      <c r="P68" s="22"/>
      <c r="Q68" s="22"/>
      <c r="R68" s="59"/>
    </row>
    <row r="69" spans="2:18" ht="15.6" x14ac:dyDescent="0.3">
      <c r="B69" s="9"/>
      <c r="C69" s="59"/>
      <c r="D69" s="59"/>
      <c r="E69" s="86"/>
      <c r="F69" s="59"/>
      <c r="G69" s="104"/>
      <c r="H69" s="59"/>
      <c r="I69" s="104"/>
      <c r="J69" s="59"/>
      <c r="K69" s="104"/>
      <c r="L69" s="59"/>
      <c r="M69" s="104"/>
      <c r="N69" s="86"/>
      <c r="O69" s="86"/>
      <c r="P69" s="22"/>
      <c r="Q69" s="22"/>
      <c r="R69" s="59"/>
    </row>
    <row r="70" spans="2:18" ht="15.6" x14ac:dyDescent="0.3">
      <c r="B70" s="9"/>
      <c r="C70" s="59"/>
      <c r="D70" s="59"/>
      <c r="E70" s="86"/>
      <c r="F70" s="59"/>
      <c r="G70" s="104"/>
      <c r="H70" s="59"/>
      <c r="I70" s="104"/>
      <c r="J70" s="59"/>
      <c r="K70" s="104"/>
      <c r="L70" s="59"/>
      <c r="M70" s="104"/>
      <c r="N70" s="86"/>
      <c r="O70" s="86"/>
      <c r="P70" s="22"/>
      <c r="Q70" s="22"/>
      <c r="R70" s="59"/>
    </row>
    <row r="71" spans="2:18" ht="15.6" x14ac:dyDescent="0.3">
      <c r="B71" s="9"/>
      <c r="C71" s="59"/>
      <c r="D71" s="59"/>
      <c r="E71" s="86"/>
      <c r="F71" s="59"/>
      <c r="G71" s="104"/>
      <c r="H71" s="59"/>
      <c r="I71" s="104"/>
      <c r="J71" s="59"/>
      <c r="K71" s="104"/>
      <c r="L71" s="59"/>
      <c r="M71" s="104"/>
      <c r="N71" s="86"/>
      <c r="O71" s="86"/>
      <c r="P71" s="22"/>
      <c r="Q71" s="22"/>
      <c r="R71" s="59"/>
    </row>
    <row r="72" spans="2:18" ht="15.6" x14ac:dyDescent="0.3">
      <c r="B72" s="9"/>
      <c r="C72" s="59"/>
      <c r="D72" s="59"/>
      <c r="E72" s="86"/>
      <c r="F72" s="59"/>
      <c r="G72" s="104"/>
      <c r="H72" s="59"/>
      <c r="I72" s="104"/>
      <c r="J72" s="59"/>
      <c r="K72" s="104"/>
      <c r="L72" s="59"/>
      <c r="M72" s="104"/>
      <c r="N72" s="86"/>
      <c r="O72" s="86"/>
      <c r="P72" s="22"/>
      <c r="Q72" s="22"/>
      <c r="R72" s="59"/>
    </row>
    <row r="73" spans="2:18" ht="15.6" x14ac:dyDescent="0.3">
      <c r="B73" s="9"/>
      <c r="C73" s="59"/>
      <c r="D73" s="59"/>
      <c r="E73" s="86"/>
      <c r="F73" s="59"/>
      <c r="G73" s="104"/>
      <c r="H73" s="59"/>
      <c r="I73" s="104"/>
      <c r="J73" s="59"/>
      <c r="K73" s="104"/>
      <c r="L73" s="59"/>
      <c r="M73" s="104"/>
      <c r="N73" s="86"/>
      <c r="O73" s="86"/>
      <c r="P73" s="22"/>
      <c r="Q73" s="22"/>
      <c r="R73" s="59"/>
    </row>
    <row r="74" spans="2:18" ht="15.6" x14ac:dyDescent="0.3">
      <c r="B74" s="9"/>
      <c r="C74" s="59"/>
      <c r="D74" s="59"/>
      <c r="E74" s="86"/>
      <c r="F74" s="59"/>
      <c r="G74" s="104"/>
      <c r="H74" s="59"/>
      <c r="I74" s="104"/>
      <c r="J74" s="59"/>
      <c r="K74" s="104"/>
      <c r="L74" s="59"/>
      <c r="M74" s="104"/>
      <c r="N74" s="86"/>
      <c r="O74" s="86"/>
      <c r="P74" s="22"/>
      <c r="Q74" s="22"/>
      <c r="R74" s="59"/>
    </row>
    <row r="75" spans="2:18" ht="15.6" x14ac:dyDescent="0.3">
      <c r="B75" s="9"/>
      <c r="C75" s="59"/>
      <c r="D75" s="59"/>
      <c r="E75" s="86"/>
      <c r="F75" s="59"/>
      <c r="G75" s="104"/>
      <c r="H75" s="59"/>
      <c r="I75" s="104"/>
      <c r="J75" s="59"/>
      <c r="K75" s="104"/>
      <c r="L75" s="59"/>
      <c r="M75" s="104"/>
      <c r="N75" s="86"/>
      <c r="O75" s="86"/>
      <c r="P75" s="22"/>
      <c r="Q75" s="22"/>
      <c r="R75" s="59"/>
    </row>
    <row r="76" spans="2:18" ht="15.6" x14ac:dyDescent="0.3">
      <c r="B76" s="9"/>
      <c r="C76" s="59"/>
      <c r="D76" s="59"/>
      <c r="E76" s="86"/>
      <c r="F76" s="59"/>
      <c r="G76" s="104"/>
      <c r="H76" s="59"/>
      <c r="I76" s="104"/>
      <c r="J76" s="59"/>
      <c r="K76" s="104"/>
      <c r="L76" s="59"/>
      <c r="M76" s="104"/>
      <c r="N76" s="86"/>
      <c r="O76" s="86"/>
      <c r="P76" s="22"/>
      <c r="Q76" s="22"/>
      <c r="R76" s="59"/>
    </row>
    <row r="77" spans="2:18" ht="15.6" x14ac:dyDescent="0.3">
      <c r="B77" s="9"/>
      <c r="C77" s="59"/>
      <c r="D77" s="59"/>
      <c r="E77" s="86"/>
      <c r="F77" s="59"/>
      <c r="G77" s="104"/>
      <c r="H77" s="59"/>
      <c r="I77" s="104"/>
      <c r="J77" s="59"/>
      <c r="K77" s="104"/>
      <c r="L77" s="59"/>
      <c r="M77" s="104"/>
      <c r="N77" s="86"/>
      <c r="O77" s="86"/>
      <c r="P77" s="22"/>
      <c r="Q77" s="22"/>
      <c r="R77" s="59"/>
    </row>
    <row r="78" spans="2:18" ht="15.6" x14ac:dyDescent="0.3">
      <c r="B78" s="9"/>
      <c r="C78" s="59"/>
      <c r="D78" s="59"/>
      <c r="E78" s="86"/>
      <c r="F78" s="59"/>
      <c r="G78" s="104"/>
      <c r="H78" s="59"/>
      <c r="I78" s="104"/>
      <c r="J78" s="59"/>
      <c r="K78" s="104"/>
      <c r="L78" s="59"/>
      <c r="M78" s="104"/>
      <c r="N78" s="86"/>
      <c r="O78" s="86"/>
      <c r="P78" s="22"/>
      <c r="Q78" s="22"/>
      <c r="R78" s="59"/>
    </row>
    <row r="79" spans="2:18" ht="15.6" x14ac:dyDescent="0.3">
      <c r="B79" s="9"/>
      <c r="C79" s="59"/>
      <c r="D79" s="59"/>
      <c r="E79" s="86"/>
      <c r="F79" s="59"/>
      <c r="G79" s="104"/>
      <c r="H79" s="59"/>
      <c r="I79" s="104"/>
      <c r="J79" s="59"/>
      <c r="K79" s="104"/>
      <c r="L79" s="59"/>
      <c r="M79" s="104"/>
      <c r="N79" s="86"/>
      <c r="O79" s="86"/>
      <c r="P79" s="22"/>
      <c r="Q79" s="22"/>
      <c r="R79" s="59"/>
    </row>
    <row r="80" spans="2:18" ht="15.6" x14ac:dyDescent="0.3">
      <c r="B80" s="9"/>
      <c r="C80" s="59"/>
      <c r="D80" s="59"/>
      <c r="E80" s="86"/>
      <c r="F80" s="59"/>
      <c r="G80" s="104"/>
      <c r="H80" s="59"/>
      <c r="I80" s="104"/>
      <c r="J80" s="59"/>
      <c r="K80" s="104"/>
      <c r="L80" s="59"/>
      <c r="M80" s="104"/>
      <c r="N80" s="86"/>
      <c r="O80" s="86"/>
      <c r="P80" s="22"/>
      <c r="Q80" s="22"/>
      <c r="R80" s="59"/>
    </row>
    <row r="81" spans="2:18" ht="15.6" x14ac:dyDescent="0.3">
      <c r="B81" s="9"/>
      <c r="C81" s="59"/>
      <c r="D81" s="59"/>
      <c r="E81" s="86"/>
      <c r="F81" s="59"/>
      <c r="G81" s="104"/>
      <c r="H81" s="59"/>
      <c r="I81" s="104"/>
      <c r="J81" s="59"/>
      <c r="K81" s="104"/>
      <c r="L81" s="59"/>
      <c r="M81" s="104"/>
      <c r="N81" s="86"/>
      <c r="O81" s="86"/>
      <c r="P81" s="22"/>
      <c r="Q81" s="22"/>
      <c r="R81" s="59"/>
    </row>
    <row r="82" spans="2:18" ht="15.6" x14ac:dyDescent="0.3">
      <c r="B82" s="9"/>
      <c r="C82" s="59"/>
      <c r="D82" s="59"/>
      <c r="E82" s="86"/>
      <c r="F82" s="59"/>
      <c r="G82" s="104"/>
      <c r="H82" s="59"/>
      <c r="I82" s="104"/>
      <c r="J82" s="59"/>
      <c r="K82" s="104"/>
      <c r="L82" s="59"/>
      <c r="M82" s="104"/>
      <c r="N82" s="86"/>
      <c r="O82" s="86"/>
      <c r="P82" s="22"/>
      <c r="Q82" s="22"/>
      <c r="R82" s="59"/>
    </row>
    <row r="83" spans="2:18" ht="15.6" x14ac:dyDescent="0.3">
      <c r="B83" s="9"/>
      <c r="C83" s="59"/>
      <c r="D83" s="59"/>
      <c r="E83" s="86"/>
      <c r="F83" s="59"/>
      <c r="G83" s="104"/>
      <c r="H83" s="59"/>
      <c r="I83" s="104"/>
      <c r="J83" s="59"/>
      <c r="K83" s="104"/>
      <c r="L83" s="59"/>
      <c r="M83" s="104"/>
      <c r="N83" s="86"/>
      <c r="O83" s="86"/>
      <c r="P83" s="22"/>
      <c r="Q83" s="22"/>
      <c r="R83" s="59"/>
    </row>
    <row r="84" spans="2:18" ht="15.6" x14ac:dyDescent="0.3">
      <c r="B84" s="9"/>
      <c r="C84" s="59"/>
      <c r="D84" s="59"/>
      <c r="E84" s="86"/>
      <c r="F84" s="59"/>
      <c r="G84" s="104"/>
      <c r="H84" s="59"/>
      <c r="I84" s="104"/>
      <c r="J84" s="59"/>
      <c r="K84" s="104"/>
      <c r="L84" s="59"/>
      <c r="M84" s="104"/>
      <c r="N84" s="86"/>
      <c r="O84" s="86"/>
      <c r="P84" s="22"/>
      <c r="Q84" s="22"/>
      <c r="R84" s="59"/>
    </row>
    <row r="85" spans="2:18" ht="15.6" x14ac:dyDescent="0.3">
      <c r="B85" s="9"/>
      <c r="C85" s="59"/>
      <c r="D85" s="59"/>
      <c r="E85" s="86"/>
      <c r="F85" s="59"/>
      <c r="G85" s="104"/>
      <c r="H85" s="59"/>
      <c r="I85" s="104"/>
      <c r="J85" s="59"/>
      <c r="K85" s="104"/>
      <c r="L85" s="59"/>
      <c r="M85" s="104"/>
      <c r="N85" s="86"/>
      <c r="O85" s="86"/>
      <c r="P85" s="22"/>
      <c r="Q85" s="22"/>
      <c r="R85" s="59"/>
    </row>
    <row r="86" spans="2:18" ht="15.6" x14ac:dyDescent="0.3">
      <c r="B86" s="9"/>
      <c r="C86" s="59"/>
      <c r="D86" s="59"/>
      <c r="E86" s="86"/>
      <c r="F86" s="59"/>
      <c r="G86" s="104"/>
      <c r="H86" s="59"/>
      <c r="I86" s="104"/>
      <c r="J86" s="59"/>
      <c r="K86" s="104"/>
      <c r="L86" s="59"/>
      <c r="M86" s="104"/>
      <c r="N86" s="86"/>
      <c r="O86" s="86"/>
      <c r="P86" s="22"/>
      <c r="Q86" s="22"/>
      <c r="R86" s="59"/>
    </row>
    <row r="87" spans="2:18" ht="15.6" x14ac:dyDescent="0.3">
      <c r="B87" s="9"/>
      <c r="C87" s="59"/>
      <c r="D87" s="59"/>
      <c r="E87" s="86"/>
      <c r="F87" s="59"/>
      <c r="G87" s="104"/>
      <c r="H87" s="59"/>
      <c r="I87" s="104"/>
      <c r="J87" s="59"/>
      <c r="K87" s="104"/>
      <c r="L87" s="59"/>
      <c r="M87" s="104"/>
      <c r="N87" s="86"/>
      <c r="O87" s="86"/>
      <c r="P87" s="22"/>
      <c r="Q87" s="22"/>
      <c r="R87" s="59"/>
    </row>
    <row r="88" spans="2:18" ht="15.6" x14ac:dyDescent="0.3">
      <c r="B88" s="9"/>
      <c r="C88" s="59"/>
      <c r="D88" s="59"/>
      <c r="E88" s="86"/>
      <c r="F88" s="59"/>
      <c r="G88" s="104"/>
      <c r="H88" s="59"/>
      <c r="I88" s="104"/>
      <c r="J88" s="59"/>
      <c r="K88" s="104"/>
      <c r="L88" s="59"/>
      <c r="M88" s="104"/>
      <c r="N88" s="86"/>
      <c r="O88" s="86"/>
      <c r="P88" s="22"/>
      <c r="Q88" s="22"/>
      <c r="R88" s="59"/>
    </row>
    <row r="89" spans="2:18" ht="15.6" x14ac:dyDescent="0.3">
      <c r="B89" s="9"/>
      <c r="C89" s="59"/>
      <c r="D89" s="59"/>
      <c r="E89" s="86"/>
      <c r="F89" s="59"/>
      <c r="G89" s="104"/>
      <c r="H89" s="59"/>
      <c r="I89" s="104"/>
      <c r="J89" s="59"/>
      <c r="K89" s="104"/>
      <c r="L89" s="59"/>
      <c r="M89" s="104"/>
      <c r="N89" s="86"/>
      <c r="O89" s="86"/>
      <c r="P89" s="22"/>
      <c r="Q89" s="22"/>
      <c r="R89" s="59"/>
    </row>
    <row r="90" spans="2:18" ht="15.6" x14ac:dyDescent="0.3">
      <c r="B90" s="9"/>
      <c r="C90" s="59"/>
      <c r="D90" s="59"/>
      <c r="E90" s="86"/>
      <c r="F90" s="59"/>
      <c r="G90" s="104"/>
      <c r="H90" s="59"/>
      <c r="I90" s="104"/>
      <c r="J90" s="59"/>
      <c r="K90" s="104"/>
      <c r="L90" s="59"/>
      <c r="M90" s="104"/>
      <c r="N90" s="86"/>
      <c r="O90" s="86"/>
      <c r="P90" s="22"/>
      <c r="Q90" s="22"/>
      <c r="R90" s="59"/>
    </row>
    <row r="91" spans="2:18" ht="15.6" x14ac:dyDescent="0.3">
      <c r="B91" s="9"/>
      <c r="C91" s="59"/>
      <c r="D91" s="59"/>
      <c r="E91" s="86"/>
      <c r="F91" s="59"/>
      <c r="G91" s="104"/>
      <c r="H91" s="59"/>
      <c r="I91" s="104"/>
      <c r="J91" s="59"/>
      <c r="K91" s="104"/>
      <c r="L91" s="59"/>
      <c r="M91" s="104"/>
      <c r="N91" s="86"/>
      <c r="O91" s="86"/>
      <c r="P91" s="22"/>
      <c r="Q91" s="22"/>
      <c r="R91" s="59"/>
    </row>
    <row r="92" spans="2:18" ht="15.6" x14ac:dyDescent="0.3">
      <c r="B92" s="9"/>
      <c r="C92" s="59"/>
      <c r="D92" s="59"/>
      <c r="E92" s="86"/>
      <c r="F92" s="59"/>
      <c r="G92" s="104"/>
      <c r="H92" s="59"/>
      <c r="I92" s="104"/>
      <c r="J92" s="59"/>
      <c r="K92" s="104"/>
      <c r="L92" s="59"/>
      <c r="M92" s="104"/>
      <c r="N92" s="86"/>
      <c r="O92" s="86"/>
      <c r="P92" s="22"/>
      <c r="Q92" s="22"/>
      <c r="R92" s="59"/>
    </row>
    <row r="93" spans="2:18" ht="15.6" x14ac:dyDescent="0.3">
      <c r="B93" s="9"/>
      <c r="C93" s="59"/>
      <c r="D93" s="59"/>
      <c r="E93" s="86"/>
      <c r="F93" s="59"/>
      <c r="G93" s="104"/>
      <c r="H93" s="59"/>
      <c r="I93" s="104"/>
      <c r="J93" s="59"/>
      <c r="K93" s="104"/>
      <c r="L93" s="59"/>
      <c r="M93" s="104"/>
      <c r="N93" s="86"/>
      <c r="O93" s="86"/>
      <c r="P93" s="22"/>
      <c r="Q93" s="22"/>
      <c r="R93" s="59"/>
    </row>
    <row r="94" spans="2:18" ht="15.6" x14ac:dyDescent="0.3">
      <c r="B94" s="9"/>
      <c r="C94" s="59"/>
      <c r="D94" s="59"/>
      <c r="E94" s="86"/>
      <c r="F94" s="59"/>
      <c r="G94" s="104"/>
      <c r="H94" s="59"/>
      <c r="I94" s="104"/>
      <c r="J94" s="59"/>
      <c r="K94" s="104"/>
      <c r="L94" s="59"/>
      <c r="M94" s="104"/>
      <c r="N94" s="86"/>
      <c r="O94" s="86"/>
      <c r="P94" s="22"/>
      <c r="Q94" s="22"/>
      <c r="R94" s="59"/>
    </row>
    <row r="95" spans="2:18" ht="15.6" x14ac:dyDescent="0.3">
      <c r="B95" s="9"/>
      <c r="C95" s="59"/>
      <c r="D95" s="59"/>
      <c r="E95" s="86"/>
      <c r="F95" s="59"/>
      <c r="G95" s="104"/>
      <c r="H95" s="59"/>
      <c r="I95" s="104"/>
      <c r="J95" s="59"/>
      <c r="K95" s="104"/>
      <c r="L95" s="59"/>
      <c r="M95" s="104"/>
      <c r="N95" s="86"/>
      <c r="O95" s="86"/>
      <c r="P95" s="22"/>
      <c r="Q95" s="22"/>
      <c r="R95" s="59"/>
    </row>
    <row r="96" spans="2:18" ht="15.6" x14ac:dyDescent="0.3">
      <c r="B96" s="9"/>
      <c r="C96" s="59"/>
      <c r="D96" s="59"/>
      <c r="E96" s="86"/>
      <c r="F96" s="59"/>
      <c r="G96" s="104"/>
      <c r="H96" s="59"/>
      <c r="I96" s="104"/>
      <c r="J96" s="59"/>
      <c r="K96" s="104"/>
      <c r="L96" s="59"/>
      <c r="M96" s="104"/>
      <c r="N96" s="86"/>
      <c r="O96" s="86"/>
      <c r="P96" s="22"/>
      <c r="Q96" s="22"/>
      <c r="R96" s="59"/>
    </row>
    <row r="97" spans="2:18" ht="15.6" x14ac:dyDescent="0.3">
      <c r="B97" s="9"/>
      <c r="C97" s="59"/>
      <c r="D97" s="59"/>
      <c r="E97" s="86"/>
      <c r="F97" s="59"/>
      <c r="G97" s="104"/>
      <c r="H97" s="59"/>
      <c r="I97" s="104"/>
      <c r="J97" s="59"/>
      <c r="K97" s="104"/>
      <c r="L97" s="59"/>
      <c r="M97" s="104"/>
      <c r="N97" s="86"/>
      <c r="O97" s="86"/>
      <c r="P97" s="22"/>
      <c r="Q97" s="22"/>
      <c r="R97" s="59"/>
    </row>
    <row r="98" spans="2:18" ht="15.6" x14ac:dyDescent="0.3">
      <c r="B98" s="9"/>
      <c r="C98" s="59"/>
      <c r="D98" s="59"/>
      <c r="E98" s="86"/>
      <c r="F98" s="59"/>
      <c r="G98" s="104"/>
      <c r="H98" s="59"/>
      <c r="I98" s="104"/>
      <c r="J98" s="59"/>
      <c r="K98" s="104"/>
      <c r="L98" s="59"/>
      <c r="M98" s="104"/>
      <c r="N98" s="86"/>
      <c r="O98" s="86"/>
      <c r="P98" s="22"/>
      <c r="Q98" s="22"/>
      <c r="R98" s="59"/>
    </row>
    <row r="99" spans="2:18" ht="15.6" x14ac:dyDescent="0.3">
      <c r="B99" s="9"/>
      <c r="C99" s="59"/>
      <c r="D99" s="59"/>
      <c r="E99" s="86"/>
      <c r="F99" s="59"/>
      <c r="G99" s="104"/>
      <c r="H99" s="59"/>
      <c r="I99" s="104"/>
      <c r="J99" s="59"/>
      <c r="K99" s="104"/>
      <c r="L99" s="59"/>
      <c r="M99" s="104"/>
      <c r="N99" s="86"/>
      <c r="O99" s="86"/>
      <c r="P99" s="22"/>
      <c r="Q99" s="22"/>
      <c r="R99" s="59"/>
    </row>
    <row r="100" spans="2:18" ht="15.6" x14ac:dyDescent="0.3">
      <c r="B100" s="9"/>
      <c r="C100" s="59"/>
      <c r="D100" s="59"/>
      <c r="E100" s="86"/>
      <c r="F100" s="59"/>
      <c r="G100" s="104"/>
      <c r="H100" s="59"/>
      <c r="I100" s="104"/>
      <c r="J100" s="59"/>
      <c r="K100" s="104"/>
      <c r="L100" s="59"/>
      <c r="M100" s="104"/>
      <c r="N100" s="86"/>
      <c r="O100" s="86"/>
      <c r="P100" s="22"/>
      <c r="Q100" s="22"/>
      <c r="R100" s="59"/>
    </row>
    <row r="101" spans="2:18" ht="15.6" x14ac:dyDescent="0.3">
      <c r="B101" s="9"/>
      <c r="C101" s="59"/>
      <c r="D101" s="59"/>
      <c r="E101" s="86"/>
      <c r="F101" s="59"/>
      <c r="G101" s="104"/>
      <c r="H101" s="59"/>
      <c r="I101" s="104"/>
      <c r="J101" s="59"/>
      <c r="K101" s="104"/>
      <c r="L101" s="59"/>
      <c r="M101" s="104"/>
      <c r="N101" s="86"/>
      <c r="O101" s="86"/>
      <c r="P101" s="22"/>
      <c r="Q101" s="22"/>
      <c r="R101" s="59"/>
    </row>
    <row r="102" spans="2:18" ht="15.6" x14ac:dyDescent="0.3">
      <c r="B102" s="9"/>
      <c r="C102" s="59"/>
      <c r="D102" s="59"/>
      <c r="E102" s="86"/>
      <c r="F102" s="59"/>
      <c r="G102" s="104"/>
      <c r="H102" s="59"/>
      <c r="I102" s="104"/>
      <c r="J102" s="59"/>
      <c r="K102" s="104"/>
      <c r="L102" s="59"/>
      <c r="M102" s="104"/>
      <c r="N102" s="86"/>
      <c r="O102" s="86"/>
      <c r="P102" s="22"/>
      <c r="Q102" s="22"/>
      <c r="R102" s="59"/>
    </row>
    <row r="103" spans="2:18" ht="15.6" x14ac:dyDescent="0.3">
      <c r="B103" s="9"/>
      <c r="C103" s="59"/>
      <c r="D103" s="59"/>
      <c r="E103" s="86"/>
      <c r="F103" s="59"/>
      <c r="G103" s="104"/>
      <c r="H103" s="59"/>
      <c r="I103" s="104"/>
      <c r="J103" s="59"/>
      <c r="K103" s="104"/>
      <c r="L103" s="59"/>
      <c r="M103" s="104"/>
      <c r="N103" s="86"/>
      <c r="O103" s="86"/>
      <c r="P103" s="22"/>
      <c r="Q103" s="22"/>
      <c r="R103" s="59"/>
    </row>
    <row r="104" spans="2:18" ht="15.6" x14ac:dyDescent="0.3">
      <c r="B104" s="9"/>
      <c r="C104" s="59"/>
      <c r="D104" s="59"/>
      <c r="E104" s="86"/>
      <c r="F104" s="59"/>
      <c r="G104" s="104"/>
      <c r="H104" s="59"/>
      <c r="I104" s="104"/>
      <c r="J104" s="59"/>
      <c r="K104" s="104"/>
      <c r="L104" s="59"/>
      <c r="M104" s="104"/>
      <c r="N104" s="86"/>
      <c r="O104" s="86"/>
      <c r="P104" s="22"/>
      <c r="Q104" s="22"/>
      <c r="R104" s="59"/>
    </row>
    <row r="105" spans="2:18" ht="15.6" x14ac:dyDescent="0.3">
      <c r="B105" s="9"/>
      <c r="C105" s="59"/>
      <c r="D105" s="59"/>
      <c r="E105" s="86"/>
      <c r="F105" s="59"/>
      <c r="G105" s="104"/>
      <c r="H105" s="59"/>
      <c r="I105" s="104"/>
      <c r="J105" s="59"/>
      <c r="K105" s="104"/>
      <c r="L105" s="59"/>
      <c r="M105" s="104"/>
      <c r="N105" s="86"/>
      <c r="O105" s="86"/>
      <c r="P105" s="22"/>
      <c r="Q105" s="22"/>
      <c r="R105" s="59"/>
    </row>
    <row r="106" spans="2:18" ht="15.6" x14ac:dyDescent="0.3">
      <c r="B106" s="9"/>
      <c r="C106" s="59"/>
      <c r="D106" s="59"/>
      <c r="E106" s="86"/>
      <c r="F106" s="59"/>
      <c r="G106" s="104"/>
      <c r="H106" s="59"/>
      <c r="I106" s="104"/>
      <c r="J106" s="59"/>
      <c r="K106" s="104"/>
      <c r="L106" s="59"/>
      <c r="M106" s="104"/>
      <c r="N106" s="86"/>
      <c r="O106" s="86"/>
      <c r="P106" s="22"/>
      <c r="Q106" s="22"/>
      <c r="R106" s="59"/>
    </row>
    <row r="107" spans="2:18" ht="15.6" x14ac:dyDescent="0.3">
      <c r="B107" s="9"/>
      <c r="C107" s="59"/>
      <c r="D107" s="59"/>
      <c r="E107" s="86"/>
      <c r="F107" s="59"/>
      <c r="G107" s="104"/>
      <c r="H107" s="59"/>
      <c r="I107" s="104"/>
      <c r="J107" s="59"/>
      <c r="K107" s="104"/>
      <c r="L107" s="59"/>
      <c r="M107" s="104"/>
      <c r="N107" s="86"/>
      <c r="O107" s="86"/>
      <c r="P107" s="22"/>
      <c r="Q107" s="22"/>
      <c r="R107" s="59"/>
    </row>
    <row r="108" spans="2:18" ht="15.6" x14ac:dyDescent="0.3">
      <c r="B108" s="9"/>
      <c r="C108" s="59"/>
      <c r="D108" s="59"/>
      <c r="E108" s="86"/>
      <c r="F108" s="59"/>
      <c r="G108" s="104"/>
      <c r="H108" s="59"/>
      <c r="I108" s="104"/>
      <c r="J108" s="59"/>
      <c r="K108" s="104"/>
      <c r="L108" s="59"/>
      <c r="M108" s="104"/>
      <c r="N108" s="86"/>
      <c r="O108" s="86"/>
      <c r="P108" s="22"/>
      <c r="Q108" s="22"/>
      <c r="R108" s="59"/>
    </row>
    <row r="109" spans="2:18" ht="15.6" x14ac:dyDescent="0.3">
      <c r="B109" s="9"/>
      <c r="C109" s="59"/>
      <c r="D109" s="59"/>
      <c r="E109" s="86"/>
      <c r="F109" s="59"/>
      <c r="G109" s="104"/>
      <c r="H109" s="59"/>
      <c r="I109" s="104"/>
      <c r="J109" s="59"/>
      <c r="K109" s="104"/>
      <c r="L109" s="59"/>
      <c r="M109" s="104"/>
      <c r="N109" s="86"/>
      <c r="O109" s="86"/>
      <c r="P109" s="22"/>
      <c r="Q109" s="22"/>
      <c r="R109" s="59"/>
    </row>
    <row r="110" spans="2:18" ht="15.6" x14ac:dyDescent="0.3">
      <c r="B110" s="9"/>
      <c r="C110" s="59"/>
      <c r="D110" s="59"/>
      <c r="E110" s="86"/>
      <c r="F110" s="59"/>
      <c r="G110" s="104"/>
      <c r="H110" s="59"/>
      <c r="I110" s="104"/>
      <c r="J110" s="59"/>
      <c r="K110" s="104"/>
      <c r="L110" s="59"/>
      <c r="M110" s="104"/>
      <c r="N110" s="86"/>
      <c r="O110" s="86"/>
      <c r="P110" s="22"/>
      <c r="Q110" s="22"/>
      <c r="R110" s="59"/>
    </row>
    <row r="111" spans="2:18" ht="15.6" x14ac:dyDescent="0.3">
      <c r="B111" s="9"/>
      <c r="C111" s="59"/>
      <c r="D111" s="59"/>
      <c r="E111" s="86"/>
      <c r="F111" s="59"/>
      <c r="G111" s="104"/>
      <c r="H111" s="59"/>
      <c r="I111" s="104"/>
      <c r="J111" s="59"/>
      <c r="K111" s="104"/>
      <c r="L111" s="59"/>
      <c r="M111" s="104"/>
      <c r="N111" s="86"/>
      <c r="O111" s="86"/>
      <c r="P111" s="22"/>
      <c r="Q111" s="22"/>
      <c r="R111" s="59"/>
    </row>
    <row r="112" spans="2:18" ht="15.6" x14ac:dyDescent="0.3">
      <c r="B112" s="9"/>
      <c r="C112" s="59"/>
      <c r="D112" s="59"/>
      <c r="E112" s="86"/>
      <c r="F112" s="59"/>
      <c r="G112" s="104"/>
      <c r="H112" s="59"/>
      <c r="I112" s="104"/>
      <c r="J112" s="59"/>
      <c r="K112" s="104"/>
      <c r="L112" s="59"/>
      <c r="M112" s="104"/>
      <c r="N112" s="86"/>
      <c r="O112" s="86"/>
      <c r="P112" s="22"/>
      <c r="Q112" s="22"/>
      <c r="R112" s="59"/>
    </row>
    <row r="113" spans="2:18" ht="15.6" x14ac:dyDescent="0.3">
      <c r="B113" s="9"/>
      <c r="C113" s="59"/>
      <c r="D113" s="59"/>
      <c r="E113" s="86"/>
      <c r="F113" s="59"/>
      <c r="G113" s="104"/>
      <c r="H113" s="59"/>
      <c r="I113" s="104"/>
      <c r="J113" s="59"/>
      <c r="K113" s="104"/>
      <c r="L113" s="59"/>
      <c r="M113" s="104"/>
      <c r="N113" s="86"/>
      <c r="O113" s="86"/>
      <c r="P113" s="22"/>
      <c r="Q113" s="22"/>
      <c r="R113" s="59"/>
    </row>
    <row r="114" spans="2:18" ht="15.6" x14ac:dyDescent="0.3">
      <c r="B114" s="9"/>
      <c r="C114" s="59"/>
      <c r="D114" s="59"/>
      <c r="E114" s="86"/>
      <c r="F114" s="59"/>
      <c r="G114" s="104"/>
      <c r="H114" s="59"/>
      <c r="I114" s="104"/>
      <c r="J114" s="59"/>
      <c r="K114" s="104"/>
      <c r="L114" s="59"/>
      <c r="M114" s="104"/>
      <c r="N114" s="86"/>
      <c r="O114" s="86"/>
      <c r="P114" s="22"/>
      <c r="Q114" s="22"/>
      <c r="R114" s="59"/>
    </row>
    <row r="115" spans="2:18" ht="15.6" x14ac:dyDescent="0.3">
      <c r="B115" s="9"/>
      <c r="C115" s="59"/>
      <c r="D115" s="59"/>
      <c r="E115" s="86"/>
      <c r="F115" s="59"/>
      <c r="G115" s="104"/>
      <c r="H115" s="59"/>
      <c r="I115" s="104"/>
      <c r="J115" s="59"/>
      <c r="K115" s="104"/>
      <c r="L115" s="59"/>
      <c r="M115" s="104"/>
      <c r="N115" s="86"/>
      <c r="O115" s="86"/>
      <c r="P115" s="22"/>
      <c r="Q115" s="22"/>
      <c r="R115" s="59"/>
    </row>
    <row r="116" spans="2:18" ht="15.6" x14ac:dyDescent="0.3">
      <c r="B116" s="9"/>
      <c r="C116" s="59"/>
      <c r="D116" s="59"/>
      <c r="E116" s="86"/>
      <c r="F116" s="59"/>
      <c r="G116" s="104"/>
      <c r="H116" s="59"/>
      <c r="I116" s="104"/>
      <c r="J116" s="59"/>
      <c r="K116" s="104"/>
      <c r="L116" s="59"/>
      <c r="M116" s="104"/>
      <c r="N116" s="86"/>
      <c r="O116" s="86"/>
      <c r="P116" s="22"/>
      <c r="Q116" s="22"/>
      <c r="R116" s="59"/>
    </row>
    <row r="117" spans="2:18" ht="15.6" x14ac:dyDescent="0.3">
      <c r="B117" s="9"/>
      <c r="C117" s="59"/>
      <c r="D117" s="59"/>
      <c r="E117" s="86"/>
      <c r="F117" s="59"/>
      <c r="G117" s="104"/>
      <c r="H117" s="59"/>
      <c r="I117" s="104"/>
      <c r="J117" s="59"/>
      <c r="K117" s="104"/>
      <c r="L117" s="59"/>
      <c r="M117" s="104"/>
      <c r="N117" s="86"/>
      <c r="O117" s="86"/>
      <c r="P117" s="22"/>
      <c r="Q117" s="22"/>
      <c r="R117" s="59"/>
    </row>
    <row r="118" spans="2:18" ht="15.6" x14ac:dyDescent="0.3">
      <c r="B118" s="9"/>
      <c r="C118" s="59"/>
      <c r="D118" s="59"/>
      <c r="E118" s="86"/>
      <c r="F118" s="59"/>
      <c r="G118" s="104"/>
      <c r="H118" s="59"/>
      <c r="I118" s="104"/>
      <c r="J118" s="59"/>
      <c r="K118" s="104"/>
      <c r="L118" s="59"/>
      <c r="M118" s="104"/>
      <c r="N118" s="86"/>
      <c r="O118" s="86"/>
      <c r="P118" s="22"/>
      <c r="Q118" s="22"/>
      <c r="R118" s="59"/>
    </row>
    <row r="119" spans="2:18" ht="15.6" x14ac:dyDescent="0.3">
      <c r="B119" s="9"/>
      <c r="C119" s="59"/>
      <c r="D119" s="59"/>
      <c r="E119" s="86"/>
      <c r="F119" s="59"/>
      <c r="G119" s="104"/>
      <c r="H119" s="59"/>
      <c r="I119" s="104"/>
      <c r="J119" s="59"/>
      <c r="K119" s="104"/>
      <c r="L119" s="59"/>
      <c r="M119" s="104"/>
      <c r="N119" s="86"/>
      <c r="O119" s="86"/>
      <c r="P119" s="22"/>
      <c r="Q119" s="22"/>
      <c r="R119" s="59"/>
    </row>
    <row r="120" spans="2:18" ht="15.6" x14ac:dyDescent="0.3">
      <c r="B120" s="9"/>
      <c r="C120" s="59"/>
      <c r="D120" s="59"/>
      <c r="E120" s="86"/>
      <c r="F120" s="59"/>
      <c r="G120" s="104"/>
      <c r="H120" s="59"/>
      <c r="I120" s="104"/>
      <c r="J120" s="59"/>
      <c r="K120" s="104"/>
      <c r="L120" s="59"/>
      <c r="M120" s="104"/>
      <c r="N120" s="86"/>
      <c r="O120" s="86"/>
      <c r="P120" s="22"/>
      <c r="Q120" s="22"/>
      <c r="R120" s="59"/>
    </row>
    <row r="121" spans="2:18" ht="15.6" x14ac:dyDescent="0.3">
      <c r="B121" s="9"/>
      <c r="C121" s="59"/>
      <c r="D121" s="59"/>
      <c r="E121" s="86"/>
      <c r="F121" s="59"/>
      <c r="G121" s="104"/>
      <c r="H121" s="59"/>
      <c r="I121" s="104"/>
      <c r="J121" s="59"/>
      <c r="K121" s="104"/>
      <c r="L121" s="59"/>
      <c r="M121" s="104"/>
      <c r="N121" s="86"/>
      <c r="O121" s="86"/>
      <c r="P121" s="22"/>
      <c r="Q121" s="22"/>
      <c r="R121" s="59"/>
    </row>
    <row r="122" spans="2:18" ht="15.6" x14ac:dyDescent="0.3">
      <c r="B122" s="9"/>
      <c r="C122" s="59"/>
      <c r="D122" s="59"/>
      <c r="E122" s="86"/>
      <c r="F122" s="59"/>
      <c r="G122" s="104"/>
      <c r="H122" s="59"/>
      <c r="I122" s="104"/>
      <c r="J122" s="59"/>
      <c r="K122" s="104"/>
      <c r="L122" s="59"/>
      <c r="M122" s="104"/>
      <c r="N122" s="86"/>
      <c r="O122" s="86"/>
      <c r="P122" s="22"/>
      <c r="Q122" s="22"/>
      <c r="R122" s="59"/>
    </row>
    <row r="123" spans="2:18" ht="15.6" x14ac:dyDescent="0.3">
      <c r="B123" s="9"/>
      <c r="C123" s="59"/>
      <c r="D123" s="59"/>
      <c r="E123" s="86"/>
      <c r="F123" s="59"/>
      <c r="G123" s="104"/>
      <c r="H123" s="59"/>
      <c r="I123" s="104"/>
      <c r="J123" s="59"/>
      <c r="K123" s="104"/>
      <c r="L123" s="59"/>
      <c r="M123" s="104"/>
      <c r="N123" s="86"/>
      <c r="O123" s="86"/>
      <c r="P123" s="22"/>
      <c r="Q123" s="22"/>
      <c r="R123" s="59"/>
    </row>
    <row r="124" spans="2:18" ht="15.6" x14ac:dyDescent="0.3">
      <c r="B124" s="9"/>
      <c r="C124" s="59"/>
      <c r="D124" s="59"/>
      <c r="E124" s="86"/>
      <c r="F124" s="59"/>
      <c r="G124" s="104"/>
      <c r="H124" s="59"/>
      <c r="I124" s="104"/>
      <c r="J124" s="59"/>
      <c r="K124" s="104"/>
      <c r="L124" s="59"/>
      <c r="M124" s="104"/>
      <c r="N124" s="86"/>
      <c r="O124" s="86"/>
      <c r="P124" s="22"/>
      <c r="Q124" s="22"/>
      <c r="R124" s="59"/>
    </row>
    <row r="125" spans="2:18" ht="15.6" x14ac:dyDescent="0.3">
      <c r="B125" s="9"/>
      <c r="C125" s="59"/>
      <c r="D125" s="59"/>
      <c r="E125" s="86"/>
      <c r="F125" s="59"/>
      <c r="G125" s="104"/>
      <c r="H125" s="59"/>
      <c r="I125" s="104"/>
      <c r="J125" s="59"/>
      <c r="K125" s="104"/>
      <c r="L125" s="59"/>
      <c r="M125" s="104"/>
      <c r="N125" s="86"/>
      <c r="O125" s="86"/>
      <c r="P125" s="22"/>
      <c r="Q125" s="22"/>
      <c r="R125" s="59"/>
    </row>
    <row r="126" spans="2:18" ht="15.6" x14ac:dyDescent="0.3">
      <c r="B126" s="9"/>
      <c r="C126" s="59"/>
      <c r="D126" s="59"/>
      <c r="E126" s="86"/>
      <c r="F126" s="59"/>
      <c r="G126" s="104"/>
      <c r="H126" s="59"/>
      <c r="I126" s="104"/>
      <c r="J126" s="59"/>
      <c r="K126" s="104"/>
      <c r="L126" s="59"/>
      <c r="M126" s="104"/>
      <c r="N126" s="86"/>
      <c r="O126" s="86"/>
      <c r="P126" s="22"/>
      <c r="Q126" s="22"/>
      <c r="R126" s="59"/>
    </row>
    <row r="127" spans="2:18" ht="15.6" x14ac:dyDescent="0.3">
      <c r="B127" s="9"/>
      <c r="C127" s="59"/>
      <c r="D127" s="59"/>
      <c r="E127" s="86"/>
      <c r="F127" s="59"/>
      <c r="G127" s="104"/>
      <c r="H127" s="59"/>
      <c r="I127" s="104"/>
      <c r="J127" s="59"/>
      <c r="K127" s="104"/>
      <c r="L127" s="59"/>
      <c r="M127" s="104"/>
      <c r="N127" s="86"/>
      <c r="O127" s="86"/>
      <c r="P127" s="22"/>
      <c r="Q127" s="22"/>
      <c r="R127" s="59"/>
    </row>
    <row r="128" spans="2:18" ht="15.6" x14ac:dyDescent="0.3">
      <c r="B128" s="9"/>
      <c r="C128" s="59"/>
      <c r="D128" s="59"/>
      <c r="E128" s="86"/>
      <c r="F128" s="59"/>
      <c r="G128" s="104"/>
      <c r="H128" s="59"/>
      <c r="I128" s="104"/>
      <c r="J128" s="59"/>
      <c r="K128" s="104"/>
      <c r="L128" s="59"/>
      <c r="M128" s="104"/>
      <c r="N128" s="86"/>
      <c r="O128" s="86"/>
      <c r="P128" s="22"/>
      <c r="Q128" s="22"/>
      <c r="R128" s="59"/>
    </row>
    <row r="129" spans="2:18" ht="15.6" x14ac:dyDescent="0.3">
      <c r="B129" s="9"/>
      <c r="C129" s="59"/>
      <c r="D129" s="59"/>
      <c r="E129" s="86"/>
      <c r="F129" s="59"/>
      <c r="G129" s="104"/>
      <c r="H129" s="59"/>
      <c r="I129" s="104"/>
      <c r="J129" s="59"/>
      <c r="K129" s="104"/>
      <c r="L129" s="59"/>
      <c r="M129" s="104"/>
      <c r="N129" s="86"/>
      <c r="O129" s="86"/>
      <c r="P129" s="22"/>
      <c r="Q129" s="22"/>
      <c r="R129" s="59"/>
    </row>
    <row r="130" spans="2:18" ht="15.6" x14ac:dyDescent="0.3">
      <c r="B130" s="9"/>
      <c r="C130" s="59"/>
      <c r="D130" s="59"/>
      <c r="E130" s="86"/>
      <c r="F130" s="59"/>
      <c r="G130" s="104"/>
      <c r="H130" s="59"/>
      <c r="I130" s="104"/>
      <c r="J130" s="59"/>
      <c r="K130" s="104"/>
      <c r="L130" s="59"/>
      <c r="M130" s="104"/>
      <c r="N130" s="86"/>
      <c r="O130" s="86"/>
      <c r="P130" s="22"/>
      <c r="Q130" s="22"/>
      <c r="R130" s="59"/>
    </row>
    <row r="131" spans="2:18" ht="15.6" x14ac:dyDescent="0.3">
      <c r="B131" s="9"/>
      <c r="C131" s="59"/>
      <c r="D131" s="59"/>
      <c r="E131" s="86"/>
      <c r="F131" s="59"/>
      <c r="G131" s="104"/>
      <c r="H131" s="59"/>
      <c r="I131" s="104"/>
      <c r="J131" s="59"/>
      <c r="K131" s="104"/>
      <c r="L131" s="59"/>
      <c r="M131" s="104"/>
      <c r="N131" s="86"/>
      <c r="O131" s="86"/>
      <c r="P131" s="22"/>
      <c r="Q131" s="22"/>
      <c r="R131" s="59"/>
    </row>
    <row r="132" spans="2:18" ht="15.6" x14ac:dyDescent="0.3">
      <c r="B132" s="9"/>
      <c r="C132" s="59"/>
      <c r="D132" s="59"/>
      <c r="E132" s="86"/>
      <c r="F132" s="59"/>
      <c r="G132" s="104"/>
      <c r="H132" s="59"/>
      <c r="I132" s="104"/>
      <c r="J132" s="59"/>
      <c r="K132" s="104"/>
      <c r="L132" s="59"/>
      <c r="M132" s="104"/>
      <c r="N132" s="86"/>
      <c r="O132" s="86"/>
      <c r="P132" s="22"/>
      <c r="Q132" s="22"/>
      <c r="R132" s="59"/>
    </row>
    <row r="133" spans="2:18" ht="15.6" x14ac:dyDescent="0.3">
      <c r="B133" s="9"/>
      <c r="C133" s="59"/>
      <c r="D133" s="59"/>
      <c r="E133" s="86"/>
      <c r="F133" s="59"/>
      <c r="G133" s="104"/>
      <c r="H133" s="59"/>
      <c r="I133" s="104"/>
      <c r="J133" s="59"/>
      <c r="K133" s="104"/>
      <c r="L133" s="59"/>
      <c r="M133" s="104"/>
      <c r="N133" s="86"/>
      <c r="O133" s="86"/>
      <c r="P133" s="22"/>
      <c r="Q133" s="22"/>
      <c r="R133" s="59"/>
    </row>
    <row r="134" spans="2:18" ht="15.6" x14ac:dyDescent="0.3">
      <c r="B134" s="9"/>
      <c r="C134" s="59"/>
      <c r="D134" s="59"/>
      <c r="E134" s="86"/>
      <c r="F134" s="59"/>
      <c r="G134" s="104"/>
      <c r="H134" s="59"/>
      <c r="I134" s="104"/>
      <c r="J134" s="59"/>
      <c r="K134" s="104"/>
      <c r="L134" s="59"/>
      <c r="M134" s="104"/>
      <c r="N134" s="86"/>
      <c r="O134" s="86"/>
      <c r="P134" s="22"/>
      <c r="Q134" s="22"/>
      <c r="R134" s="59"/>
    </row>
    <row r="135" spans="2:18" ht="15.6" x14ac:dyDescent="0.3">
      <c r="B135" s="9"/>
      <c r="C135" s="59"/>
      <c r="D135" s="59"/>
      <c r="E135" s="86"/>
      <c r="F135" s="59"/>
      <c r="G135" s="104"/>
      <c r="H135" s="59"/>
      <c r="I135" s="104"/>
      <c r="J135" s="59"/>
      <c r="K135" s="104"/>
      <c r="L135" s="59"/>
      <c r="M135" s="104"/>
      <c r="N135" s="86"/>
      <c r="O135" s="86"/>
      <c r="P135" s="22"/>
      <c r="Q135" s="22"/>
      <c r="R135" s="59"/>
    </row>
    <row r="136" spans="2:18" ht="15.6" x14ac:dyDescent="0.3">
      <c r="B136" s="9"/>
      <c r="C136" s="59"/>
      <c r="D136" s="59"/>
      <c r="E136" s="86"/>
      <c r="F136" s="59"/>
      <c r="G136" s="104"/>
      <c r="H136" s="59"/>
      <c r="I136" s="104"/>
      <c r="J136" s="59"/>
      <c r="K136" s="104"/>
      <c r="L136" s="59"/>
      <c r="M136" s="104"/>
      <c r="N136" s="86"/>
      <c r="O136" s="86"/>
      <c r="P136" s="22"/>
      <c r="Q136" s="22"/>
      <c r="R136" s="59"/>
    </row>
    <row r="137" spans="2:18" ht="15.6" x14ac:dyDescent="0.3">
      <c r="B137" s="9"/>
      <c r="C137" s="59"/>
      <c r="D137" s="59"/>
      <c r="E137" s="86"/>
      <c r="F137" s="59"/>
      <c r="G137" s="104"/>
      <c r="H137" s="59"/>
      <c r="I137" s="104"/>
      <c r="J137" s="59"/>
      <c r="K137" s="104"/>
      <c r="L137" s="59"/>
      <c r="M137" s="104"/>
      <c r="N137" s="86"/>
      <c r="O137" s="86"/>
      <c r="P137" s="22"/>
      <c r="Q137" s="22"/>
      <c r="R137" s="59"/>
    </row>
    <row r="138" spans="2:18" ht="15.6" x14ac:dyDescent="0.3">
      <c r="B138" s="9"/>
      <c r="C138" s="59"/>
      <c r="D138" s="59"/>
      <c r="E138" s="86"/>
      <c r="F138" s="59"/>
      <c r="G138" s="104"/>
      <c r="H138" s="59"/>
      <c r="I138" s="104"/>
      <c r="J138" s="59"/>
      <c r="K138" s="104"/>
      <c r="L138" s="59"/>
      <c r="M138" s="104"/>
      <c r="N138" s="86"/>
      <c r="O138" s="86"/>
      <c r="P138" s="22"/>
      <c r="Q138" s="22"/>
      <c r="R138" s="59"/>
    </row>
    <row r="139" spans="2:18" ht="15.6" x14ac:dyDescent="0.3">
      <c r="B139" s="9"/>
      <c r="C139" s="59"/>
      <c r="D139" s="59"/>
      <c r="E139" s="86"/>
      <c r="F139" s="59"/>
      <c r="G139" s="104"/>
      <c r="H139" s="59"/>
      <c r="I139" s="104"/>
      <c r="J139" s="59"/>
      <c r="K139" s="104"/>
      <c r="L139" s="59"/>
      <c r="M139" s="104"/>
      <c r="N139" s="86"/>
      <c r="O139" s="86"/>
      <c r="P139" s="22"/>
      <c r="Q139" s="22"/>
      <c r="R139" s="59"/>
    </row>
    <row r="140" spans="2:18" ht="15.6" x14ac:dyDescent="0.3">
      <c r="B140" s="9"/>
      <c r="C140" s="59"/>
      <c r="D140" s="59"/>
      <c r="E140" s="86"/>
      <c r="F140" s="59"/>
      <c r="G140" s="104"/>
      <c r="H140" s="59"/>
      <c r="I140" s="104"/>
      <c r="J140" s="59"/>
      <c r="K140" s="104"/>
      <c r="L140" s="59"/>
      <c r="M140" s="104"/>
      <c r="N140" s="86"/>
      <c r="O140" s="86"/>
      <c r="P140" s="22"/>
      <c r="Q140" s="22"/>
      <c r="R140" s="59"/>
    </row>
    <row r="141" spans="2:18" ht="15.6" x14ac:dyDescent="0.3">
      <c r="B141" s="9"/>
      <c r="C141" s="59"/>
      <c r="D141" s="59"/>
      <c r="E141" s="86"/>
      <c r="F141" s="59"/>
      <c r="G141" s="104"/>
      <c r="H141" s="59"/>
      <c r="I141" s="104"/>
      <c r="J141" s="59"/>
      <c r="K141" s="104"/>
      <c r="L141" s="59"/>
      <c r="M141" s="104"/>
      <c r="N141" s="86"/>
      <c r="O141" s="86"/>
      <c r="P141" s="22"/>
      <c r="Q141" s="22"/>
      <c r="R141" s="59"/>
    </row>
    <row r="142" spans="2:18" ht="15.6" x14ac:dyDescent="0.3">
      <c r="B142" s="9"/>
      <c r="C142" s="59"/>
      <c r="D142" s="59"/>
      <c r="E142" s="86"/>
      <c r="F142" s="59"/>
      <c r="G142" s="104"/>
      <c r="H142" s="59"/>
      <c r="I142" s="104"/>
      <c r="J142" s="59"/>
      <c r="K142" s="104"/>
      <c r="L142" s="59"/>
      <c r="M142" s="104"/>
      <c r="N142" s="86"/>
      <c r="O142" s="86"/>
      <c r="P142" s="22"/>
      <c r="Q142" s="22"/>
      <c r="R142" s="59"/>
    </row>
    <row r="143" spans="2:18" ht="15.6" x14ac:dyDescent="0.3">
      <c r="B143" s="9"/>
      <c r="C143" s="59"/>
      <c r="D143" s="59"/>
      <c r="E143" s="86"/>
      <c r="F143" s="59"/>
      <c r="G143" s="104"/>
      <c r="H143" s="59"/>
      <c r="I143" s="104"/>
      <c r="J143" s="59"/>
      <c r="K143" s="104"/>
      <c r="L143" s="59"/>
      <c r="M143" s="104"/>
      <c r="N143" s="86"/>
      <c r="O143" s="86"/>
      <c r="P143" s="22"/>
      <c r="Q143" s="22"/>
      <c r="R143" s="59"/>
    </row>
    <row r="144" spans="2:18" ht="15.6" x14ac:dyDescent="0.3">
      <c r="B144" s="9"/>
      <c r="C144" s="59"/>
      <c r="D144" s="59"/>
      <c r="E144" s="86"/>
      <c r="F144" s="59"/>
      <c r="G144" s="104"/>
      <c r="H144" s="59"/>
      <c r="I144" s="104"/>
      <c r="J144" s="59"/>
      <c r="K144" s="104"/>
      <c r="L144" s="59"/>
      <c r="M144" s="104"/>
      <c r="N144" s="86"/>
      <c r="O144" s="86"/>
      <c r="P144" s="22"/>
      <c r="Q144" s="22"/>
      <c r="R144" s="59"/>
    </row>
    <row r="145" spans="2:18" ht="15.6" x14ac:dyDescent="0.3">
      <c r="B145" s="9"/>
      <c r="C145" s="59"/>
      <c r="D145" s="59"/>
      <c r="E145" s="86"/>
      <c r="F145" s="59"/>
      <c r="G145" s="104"/>
      <c r="H145" s="59"/>
      <c r="I145" s="104"/>
      <c r="J145" s="59"/>
      <c r="K145" s="104"/>
      <c r="L145" s="59"/>
      <c r="M145" s="104"/>
      <c r="N145" s="86"/>
      <c r="O145" s="86"/>
      <c r="P145" s="22"/>
      <c r="Q145" s="22"/>
      <c r="R145" s="59"/>
    </row>
    <row r="146" spans="2:18" ht="15.6" x14ac:dyDescent="0.3">
      <c r="B146" s="9"/>
      <c r="C146" s="59"/>
      <c r="D146" s="59"/>
      <c r="E146" s="86"/>
      <c r="F146" s="59"/>
      <c r="G146" s="104"/>
      <c r="H146" s="59"/>
      <c r="I146" s="104"/>
      <c r="J146" s="59"/>
      <c r="K146" s="104"/>
      <c r="L146" s="59"/>
      <c r="M146" s="104"/>
      <c r="N146" s="86"/>
      <c r="O146" s="86"/>
      <c r="P146" s="22"/>
      <c r="Q146" s="22"/>
      <c r="R146" s="59"/>
    </row>
    <row r="147" spans="2:18" ht="15.6" x14ac:dyDescent="0.3">
      <c r="B147" s="9"/>
      <c r="C147" s="59"/>
      <c r="D147" s="59"/>
      <c r="E147" s="86"/>
      <c r="F147" s="59"/>
      <c r="G147" s="104"/>
      <c r="H147" s="59"/>
      <c r="I147" s="104"/>
      <c r="J147" s="59"/>
      <c r="K147" s="104"/>
      <c r="L147" s="59"/>
      <c r="M147" s="104"/>
      <c r="N147" s="86"/>
      <c r="O147" s="86"/>
      <c r="P147" s="22"/>
      <c r="Q147" s="22"/>
      <c r="R147" s="59"/>
    </row>
    <row r="148" spans="2:18" ht="15.6" x14ac:dyDescent="0.3">
      <c r="B148" s="9"/>
      <c r="C148" s="59"/>
      <c r="D148" s="59"/>
      <c r="E148" s="86"/>
      <c r="F148" s="59"/>
      <c r="G148" s="104"/>
      <c r="H148" s="59"/>
      <c r="I148" s="104"/>
      <c r="J148" s="59"/>
      <c r="K148" s="104"/>
      <c r="L148" s="59"/>
      <c r="M148" s="104"/>
      <c r="N148" s="86"/>
      <c r="O148" s="86"/>
      <c r="P148" s="22"/>
      <c r="Q148" s="22"/>
      <c r="R148" s="59"/>
    </row>
    <row r="149" spans="2:18" ht="15.6" x14ac:dyDescent="0.3">
      <c r="B149" s="9"/>
      <c r="C149" s="59"/>
      <c r="D149" s="59"/>
      <c r="E149" s="86"/>
      <c r="F149" s="59"/>
      <c r="G149" s="104"/>
      <c r="H149" s="59"/>
      <c r="I149" s="104"/>
      <c r="J149" s="59"/>
      <c r="K149" s="104"/>
      <c r="L149" s="59"/>
      <c r="M149" s="104"/>
      <c r="N149" s="86"/>
      <c r="O149" s="86"/>
      <c r="P149" s="22"/>
      <c r="Q149" s="22"/>
      <c r="R149" s="59"/>
    </row>
    <row r="150" spans="2:18" ht="15.6" x14ac:dyDescent="0.3">
      <c r="B150" s="9"/>
      <c r="C150" s="59"/>
      <c r="D150" s="59"/>
      <c r="E150" s="86"/>
      <c r="F150" s="59"/>
      <c r="G150" s="104"/>
      <c r="H150" s="59"/>
      <c r="I150" s="104"/>
      <c r="J150" s="59"/>
      <c r="K150" s="104"/>
      <c r="L150" s="59"/>
      <c r="M150" s="104"/>
      <c r="N150" s="86"/>
      <c r="O150" s="86"/>
      <c r="P150" s="22"/>
      <c r="Q150" s="22"/>
      <c r="R150" s="59"/>
    </row>
    <row r="151" spans="2:18" ht="15.6" x14ac:dyDescent="0.3">
      <c r="B151" s="9"/>
      <c r="C151" s="59"/>
      <c r="D151" s="59"/>
      <c r="E151" s="86"/>
      <c r="F151" s="59"/>
      <c r="G151" s="104"/>
      <c r="H151" s="59"/>
      <c r="I151" s="104"/>
      <c r="J151" s="59"/>
      <c r="K151" s="104"/>
      <c r="L151" s="59"/>
      <c r="M151" s="104"/>
      <c r="N151" s="86"/>
      <c r="O151" s="86"/>
      <c r="P151" s="22"/>
      <c r="Q151" s="22"/>
      <c r="R151" s="59"/>
    </row>
    <row r="152" spans="2:18" ht="15.6" x14ac:dyDescent="0.3">
      <c r="B152" s="9"/>
      <c r="C152" s="59"/>
      <c r="D152" s="59"/>
      <c r="E152" s="86"/>
      <c r="F152" s="59"/>
      <c r="G152" s="104"/>
      <c r="H152" s="59"/>
      <c r="I152" s="104"/>
      <c r="J152" s="59"/>
      <c r="K152" s="104"/>
      <c r="L152" s="59"/>
      <c r="M152" s="104"/>
      <c r="N152" s="86"/>
      <c r="O152" s="86"/>
      <c r="P152" s="22"/>
      <c r="Q152" s="22"/>
      <c r="R152" s="59"/>
    </row>
    <row r="153" spans="2:18" ht="15.6" x14ac:dyDescent="0.3">
      <c r="B153" s="9"/>
      <c r="C153" s="59"/>
      <c r="D153" s="59"/>
      <c r="E153" s="86"/>
      <c r="F153" s="59"/>
      <c r="G153" s="104"/>
      <c r="H153" s="59"/>
      <c r="I153" s="104"/>
      <c r="J153" s="59"/>
      <c r="K153" s="104"/>
      <c r="L153" s="59"/>
      <c r="M153" s="104"/>
      <c r="N153" s="86"/>
      <c r="O153" s="86"/>
      <c r="P153" s="22"/>
      <c r="Q153" s="22"/>
      <c r="R153" s="59"/>
    </row>
    <row r="154" spans="2:18" ht="15.6" x14ac:dyDescent="0.3">
      <c r="B154" s="9"/>
      <c r="C154" s="59"/>
      <c r="D154" s="59"/>
      <c r="E154" s="86"/>
      <c r="F154" s="59"/>
      <c r="G154" s="104"/>
      <c r="H154" s="59"/>
      <c r="I154" s="104"/>
      <c r="J154" s="59"/>
      <c r="K154" s="104"/>
      <c r="L154" s="59"/>
      <c r="M154" s="104"/>
      <c r="N154" s="86"/>
      <c r="O154" s="86"/>
      <c r="P154" s="22"/>
      <c r="Q154" s="22"/>
      <c r="R154" s="59"/>
    </row>
    <row r="155" spans="2:18" ht="15.6" x14ac:dyDescent="0.3">
      <c r="B155" s="9"/>
      <c r="C155" s="59"/>
      <c r="D155" s="59"/>
      <c r="E155" s="86"/>
      <c r="F155" s="59"/>
      <c r="G155" s="104"/>
      <c r="H155" s="59"/>
      <c r="I155" s="104"/>
      <c r="J155" s="59"/>
      <c r="K155" s="104"/>
      <c r="L155" s="59"/>
      <c r="M155" s="104"/>
      <c r="N155" s="86"/>
      <c r="O155" s="86"/>
      <c r="P155" s="22"/>
      <c r="Q155" s="22"/>
      <c r="R155" s="59"/>
    </row>
    <row r="156" spans="2:18" ht="15.6" x14ac:dyDescent="0.3">
      <c r="B156" s="9"/>
      <c r="C156" s="59"/>
      <c r="D156" s="59"/>
      <c r="E156" s="86"/>
      <c r="F156" s="59"/>
      <c r="G156" s="104"/>
      <c r="H156" s="59"/>
      <c r="I156" s="104"/>
      <c r="J156" s="59"/>
      <c r="K156" s="104"/>
      <c r="L156" s="59"/>
      <c r="M156" s="104"/>
      <c r="N156" s="86"/>
      <c r="O156" s="86"/>
      <c r="P156" s="22"/>
      <c r="Q156" s="22"/>
      <c r="R156" s="59"/>
    </row>
    <row r="157" spans="2:18" ht="15.6" x14ac:dyDescent="0.3">
      <c r="B157" s="9"/>
      <c r="C157" s="59"/>
      <c r="D157" s="59"/>
      <c r="E157" s="86"/>
      <c r="F157" s="59"/>
      <c r="G157" s="104"/>
      <c r="H157" s="59"/>
      <c r="I157" s="104"/>
      <c r="J157" s="59"/>
      <c r="K157" s="104"/>
      <c r="L157" s="59"/>
      <c r="M157" s="104"/>
      <c r="N157" s="86"/>
      <c r="O157" s="86"/>
      <c r="P157" s="22"/>
      <c r="Q157" s="22"/>
      <c r="R157" s="59"/>
    </row>
    <row r="158" spans="2:18" ht="15.6" x14ac:dyDescent="0.3">
      <c r="B158" s="9"/>
      <c r="C158" s="59"/>
      <c r="D158" s="59"/>
      <c r="E158" s="86"/>
      <c r="F158" s="59"/>
      <c r="G158" s="104"/>
      <c r="H158" s="59"/>
      <c r="I158" s="104"/>
      <c r="J158" s="59"/>
      <c r="K158" s="104"/>
      <c r="L158" s="59"/>
      <c r="M158" s="104"/>
      <c r="N158" s="86"/>
      <c r="O158" s="86"/>
      <c r="P158" s="22"/>
      <c r="Q158" s="22"/>
      <c r="R158" s="59"/>
    </row>
    <row r="159" spans="2:18" ht="15.6" x14ac:dyDescent="0.3">
      <c r="B159" s="9"/>
      <c r="C159" s="59"/>
      <c r="D159" s="59"/>
      <c r="E159" s="86"/>
      <c r="F159" s="59"/>
      <c r="G159" s="104"/>
      <c r="H159" s="59"/>
      <c r="I159" s="104"/>
      <c r="J159" s="59"/>
      <c r="K159" s="104"/>
      <c r="L159" s="59"/>
      <c r="M159" s="104"/>
      <c r="N159" s="86"/>
      <c r="O159" s="86"/>
      <c r="P159" s="22"/>
      <c r="Q159" s="22"/>
      <c r="R159" s="59"/>
    </row>
    <row r="160" spans="2:18" ht="15.6" x14ac:dyDescent="0.3">
      <c r="B160" s="9"/>
      <c r="C160" s="59"/>
      <c r="D160" s="59"/>
      <c r="E160" s="86"/>
      <c r="F160" s="59"/>
      <c r="G160" s="104"/>
      <c r="H160" s="59"/>
      <c r="I160" s="104"/>
      <c r="J160" s="59"/>
      <c r="K160" s="104"/>
      <c r="L160" s="59"/>
      <c r="M160" s="104"/>
      <c r="N160" s="86"/>
      <c r="O160" s="86"/>
      <c r="P160" s="22"/>
      <c r="Q160" s="22"/>
      <c r="R160" s="59"/>
    </row>
    <row r="161" spans="2:18" ht="15.6" x14ac:dyDescent="0.3">
      <c r="B161" s="9"/>
      <c r="C161" s="59"/>
      <c r="D161" s="59"/>
      <c r="E161" s="86"/>
      <c r="F161" s="59"/>
      <c r="G161" s="104"/>
      <c r="H161" s="59"/>
      <c r="I161" s="104"/>
      <c r="J161" s="59"/>
      <c r="K161" s="104"/>
      <c r="L161" s="59"/>
      <c r="M161" s="104"/>
      <c r="N161" s="86"/>
      <c r="O161" s="86"/>
      <c r="P161" s="22"/>
      <c r="Q161" s="22"/>
      <c r="R161" s="59"/>
    </row>
    <row r="162" spans="2:18" ht="15.6" x14ac:dyDescent="0.3">
      <c r="B162" s="9"/>
      <c r="C162" s="59"/>
      <c r="D162" s="59"/>
      <c r="E162" s="86"/>
      <c r="F162" s="59"/>
      <c r="G162" s="104"/>
      <c r="H162" s="59"/>
      <c r="I162" s="104"/>
      <c r="J162" s="59"/>
      <c r="K162" s="104"/>
      <c r="L162" s="59"/>
      <c r="M162" s="104"/>
      <c r="N162" s="86"/>
      <c r="O162" s="86"/>
      <c r="P162" s="22"/>
      <c r="Q162" s="22"/>
      <c r="R162" s="59"/>
    </row>
    <row r="163" spans="2:18" ht="15.6" x14ac:dyDescent="0.3">
      <c r="B163" s="9"/>
      <c r="C163" s="59"/>
      <c r="D163" s="59"/>
      <c r="E163" s="86"/>
      <c r="F163" s="59"/>
      <c r="G163" s="104"/>
      <c r="H163" s="59"/>
      <c r="I163" s="104"/>
      <c r="J163" s="59"/>
      <c r="K163" s="104"/>
      <c r="L163" s="59"/>
      <c r="M163" s="104"/>
      <c r="N163" s="86"/>
      <c r="O163" s="86"/>
      <c r="P163" s="22"/>
      <c r="Q163" s="22"/>
      <c r="R163" s="59"/>
    </row>
    <row r="164" spans="2:18" ht="15.6" x14ac:dyDescent="0.3">
      <c r="B164" s="9"/>
      <c r="C164" s="59"/>
      <c r="D164" s="59"/>
      <c r="E164" s="86"/>
      <c r="F164" s="59"/>
      <c r="G164" s="104"/>
      <c r="H164" s="59"/>
      <c r="I164" s="104"/>
      <c r="J164" s="59"/>
      <c r="K164" s="104"/>
      <c r="L164" s="59"/>
      <c r="M164" s="104"/>
      <c r="N164" s="86"/>
      <c r="O164" s="86"/>
      <c r="P164" s="22"/>
      <c r="Q164" s="22"/>
      <c r="R164" s="59"/>
    </row>
    <row r="165" spans="2:18" ht="15.6" x14ac:dyDescent="0.3">
      <c r="B165" s="9"/>
      <c r="C165" s="59"/>
      <c r="D165" s="59"/>
      <c r="E165" s="86"/>
      <c r="F165" s="59"/>
      <c r="G165" s="104"/>
      <c r="H165" s="59"/>
      <c r="I165" s="104"/>
      <c r="J165" s="59"/>
      <c r="K165" s="104"/>
      <c r="L165" s="59"/>
      <c r="M165" s="104"/>
      <c r="N165" s="86"/>
      <c r="O165" s="86"/>
      <c r="P165" s="22"/>
      <c r="Q165" s="22"/>
      <c r="R165" s="59"/>
    </row>
    <row r="166" spans="2:18" ht="15.6" x14ac:dyDescent="0.3">
      <c r="B166" s="9"/>
      <c r="C166" s="59"/>
      <c r="D166" s="59"/>
      <c r="E166" s="86"/>
      <c r="F166" s="59"/>
      <c r="G166" s="104"/>
      <c r="H166" s="59"/>
      <c r="I166" s="104"/>
      <c r="J166" s="59"/>
      <c r="K166" s="104"/>
      <c r="L166" s="59"/>
      <c r="M166" s="104"/>
      <c r="N166" s="86"/>
      <c r="O166" s="86"/>
      <c r="P166" s="22"/>
      <c r="Q166" s="22"/>
      <c r="R166" s="59"/>
    </row>
    <row r="167" spans="2:18" ht="15.6" x14ac:dyDescent="0.3">
      <c r="B167" s="9"/>
      <c r="C167" s="59"/>
      <c r="D167" s="59"/>
      <c r="E167" s="86"/>
      <c r="F167" s="59"/>
      <c r="G167" s="104"/>
      <c r="H167" s="59"/>
      <c r="I167" s="104"/>
      <c r="J167" s="59"/>
      <c r="K167" s="104"/>
      <c r="L167" s="59"/>
      <c r="M167" s="104"/>
      <c r="N167" s="86"/>
      <c r="O167" s="86"/>
      <c r="P167" s="22"/>
      <c r="Q167" s="22"/>
      <c r="R167" s="59"/>
    </row>
    <row r="168" spans="2:18" ht="15.6" x14ac:dyDescent="0.3">
      <c r="B168" s="9"/>
      <c r="C168" s="59"/>
      <c r="D168" s="59"/>
      <c r="E168" s="86"/>
      <c r="F168" s="59"/>
      <c r="G168" s="104"/>
      <c r="H168" s="59"/>
      <c r="I168" s="104"/>
      <c r="J168" s="59"/>
      <c r="K168" s="104"/>
      <c r="L168" s="59"/>
      <c r="M168" s="104"/>
      <c r="N168" s="86"/>
      <c r="O168" s="86"/>
      <c r="P168" s="22"/>
      <c r="Q168" s="22"/>
      <c r="R168" s="59"/>
    </row>
    <row r="169" spans="2:18" ht="15.6" x14ac:dyDescent="0.3">
      <c r="B169" s="9"/>
      <c r="C169" s="59"/>
      <c r="D169" s="59"/>
      <c r="E169" s="86"/>
      <c r="F169" s="59"/>
      <c r="G169" s="104"/>
      <c r="H169" s="59"/>
      <c r="I169" s="104"/>
      <c r="J169" s="59"/>
      <c r="K169" s="104"/>
      <c r="L169" s="59"/>
      <c r="M169" s="104"/>
      <c r="N169" s="86"/>
      <c r="O169" s="86"/>
      <c r="P169" s="22"/>
      <c r="Q169" s="22"/>
      <c r="R169" s="59"/>
    </row>
    <row r="170" spans="2:18" ht="15.6" x14ac:dyDescent="0.3">
      <c r="B170" s="9"/>
      <c r="C170" s="59"/>
      <c r="D170" s="59"/>
      <c r="E170" s="86"/>
      <c r="F170" s="59"/>
      <c r="G170" s="104"/>
      <c r="H170" s="59"/>
      <c r="I170" s="104"/>
      <c r="J170" s="59"/>
      <c r="K170" s="104"/>
      <c r="L170" s="59"/>
      <c r="M170" s="104"/>
      <c r="N170" s="86"/>
      <c r="O170" s="86"/>
      <c r="P170" s="22"/>
      <c r="Q170" s="22"/>
      <c r="R170" s="59"/>
    </row>
    <row r="171" spans="2:18" ht="15.6" x14ac:dyDescent="0.3">
      <c r="B171" s="9"/>
      <c r="C171" s="59"/>
      <c r="D171" s="59"/>
      <c r="E171" s="86"/>
      <c r="F171" s="59"/>
      <c r="G171" s="104"/>
      <c r="H171" s="59"/>
      <c r="I171" s="104"/>
      <c r="J171" s="59"/>
      <c r="K171" s="104"/>
      <c r="L171" s="59"/>
      <c r="M171" s="104"/>
      <c r="N171" s="86"/>
      <c r="O171" s="86"/>
      <c r="P171" s="22"/>
      <c r="Q171" s="22"/>
      <c r="R171" s="59"/>
    </row>
    <row r="172" spans="2:18" ht="15.6" x14ac:dyDescent="0.3">
      <c r="B172" s="9"/>
      <c r="C172" s="59"/>
      <c r="D172" s="59"/>
      <c r="E172" s="86"/>
      <c r="F172" s="59"/>
      <c r="G172" s="104"/>
      <c r="H172" s="59"/>
      <c r="I172" s="104"/>
      <c r="J172" s="59"/>
      <c r="K172" s="104"/>
      <c r="L172" s="59"/>
      <c r="M172" s="104"/>
      <c r="N172" s="86"/>
      <c r="O172" s="86"/>
      <c r="P172" s="22"/>
      <c r="Q172" s="22"/>
      <c r="R172" s="59"/>
    </row>
    <row r="173" spans="2:18" ht="15.6" x14ac:dyDescent="0.3">
      <c r="B173" s="9"/>
      <c r="C173" s="59"/>
      <c r="D173" s="59"/>
      <c r="E173" s="86"/>
      <c r="F173" s="59"/>
      <c r="G173" s="104"/>
      <c r="H173" s="59"/>
      <c r="I173" s="104"/>
      <c r="J173" s="59"/>
      <c r="K173" s="104"/>
      <c r="L173" s="59"/>
      <c r="M173" s="104"/>
      <c r="N173" s="86"/>
      <c r="O173" s="86"/>
      <c r="P173" s="22"/>
      <c r="Q173" s="22"/>
      <c r="R173" s="59"/>
    </row>
    <row r="174" spans="2:18" ht="15.6" x14ac:dyDescent="0.3">
      <c r="B174" s="9"/>
      <c r="C174" s="59"/>
      <c r="D174" s="59"/>
      <c r="E174" s="86"/>
      <c r="F174" s="59"/>
      <c r="G174" s="104"/>
      <c r="H174" s="59"/>
      <c r="I174" s="104"/>
      <c r="J174" s="59"/>
      <c r="K174" s="104"/>
      <c r="L174" s="59"/>
      <c r="M174" s="104"/>
      <c r="N174" s="86"/>
      <c r="O174" s="86"/>
      <c r="P174" s="22"/>
      <c r="Q174" s="22"/>
      <c r="R174" s="59"/>
    </row>
    <row r="175" spans="2:18" ht="15.6" x14ac:dyDescent="0.3">
      <c r="B175" s="9"/>
      <c r="C175" s="59"/>
      <c r="D175" s="59"/>
      <c r="E175" s="86"/>
      <c r="F175" s="59"/>
      <c r="G175" s="104"/>
      <c r="H175" s="59"/>
      <c r="I175" s="104"/>
      <c r="J175" s="59"/>
      <c r="K175" s="104"/>
      <c r="L175" s="59"/>
      <c r="M175" s="104"/>
      <c r="N175" s="86"/>
      <c r="O175" s="86"/>
      <c r="P175" s="22"/>
      <c r="Q175" s="22"/>
      <c r="R175" s="59"/>
    </row>
    <row r="176" spans="2:18" ht="15.6" x14ac:dyDescent="0.3">
      <c r="B176" s="9"/>
      <c r="C176" s="59"/>
      <c r="D176" s="59"/>
      <c r="E176" s="86"/>
      <c r="F176" s="59"/>
      <c r="G176" s="104"/>
      <c r="H176" s="59"/>
      <c r="I176" s="104"/>
      <c r="J176" s="59"/>
      <c r="K176" s="104"/>
      <c r="L176" s="59"/>
      <c r="M176" s="104"/>
      <c r="N176" s="86"/>
      <c r="O176" s="86"/>
      <c r="P176" s="22"/>
      <c r="Q176" s="22"/>
      <c r="R176" s="59"/>
    </row>
    <row r="177" spans="2:18" ht="15.6" x14ac:dyDescent="0.3">
      <c r="B177" s="9"/>
      <c r="C177" s="59"/>
      <c r="D177" s="59"/>
      <c r="E177" s="86"/>
      <c r="F177" s="59"/>
      <c r="G177" s="104"/>
      <c r="H177" s="59"/>
      <c r="I177" s="104"/>
      <c r="J177" s="59"/>
      <c r="K177" s="104"/>
      <c r="L177" s="59"/>
      <c r="M177" s="104"/>
      <c r="N177" s="86"/>
      <c r="O177" s="86"/>
      <c r="P177" s="22"/>
      <c r="Q177" s="22"/>
      <c r="R177" s="59"/>
    </row>
    <row r="178" spans="2:18" ht="15.6" x14ac:dyDescent="0.3">
      <c r="B178" s="9"/>
      <c r="C178" s="59"/>
      <c r="D178" s="59"/>
      <c r="E178" s="86"/>
      <c r="F178" s="59"/>
      <c r="G178" s="104"/>
      <c r="H178" s="59"/>
      <c r="I178" s="104"/>
      <c r="J178" s="59"/>
      <c r="K178" s="104"/>
      <c r="L178" s="59"/>
      <c r="M178" s="104"/>
      <c r="N178" s="86"/>
      <c r="O178" s="86"/>
      <c r="P178" s="22"/>
      <c r="Q178" s="22"/>
      <c r="R178" s="59"/>
    </row>
    <row r="179" spans="2:18" ht="15.6" x14ac:dyDescent="0.3">
      <c r="B179" s="9"/>
      <c r="C179" s="59"/>
      <c r="D179" s="59"/>
      <c r="E179" s="86"/>
      <c r="F179" s="59"/>
      <c r="G179" s="104"/>
      <c r="H179" s="59"/>
      <c r="I179" s="104"/>
      <c r="J179" s="59"/>
      <c r="K179" s="104"/>
      <c r="L179" s="59"/>
      <c r="M179" s="104"/>
      <c r="N179" s="86"/>
      <c r="O179" s="86"/>
      <c r="P179" s="22"/>
      <c r="Q179" s="22"/>
      <c r="R179" s="59"/>
    </row>
    <row r="180" spans="2:18" ht="15.6" x14ac:dyDescent="0.3">
      <c r="B180" s="9"/>
      <c r="C180" s="59"/>
      <c r="D180" s="59"/>
      <c r="E180" s="86"/>
      <c r="F180" s="59"/>
      <c r="G180" s="104"/>
      <c r="H180" s="59"/>
      <c r="I180" s="104"/>
      <c r="J180" s="59"/>
      <c r="K180" s="104"/>
      <c r="L180" s="59"/>
      <c r="M180" s="104"/>
      <c r="N180" s="86"/>
      <c r="O180" s="86"/>
      <c r="P180" s="22"/>
      <c r="Q180" s="22"/>
      <c r="R180" s="59"/>
    </row>
  </sheetData>
  <mergeCells count="27">
    <mergeCell ref="B64:R64"/>
    <mergeCell ref="P60:R62"/>
    <mergeCell ref="N60:N61"/>
    <mergeCell ref="E60:E61"/>
    <mergeCell ref="B1:R1"/>
    <mergeCell ref="B2:R2"/>
    <mergeCell ref="R5:R6"/>
    <mergeCell ref="B5:O6"/>
    <mergeCell ref="N23:N26"/>
    <mergeCell ref="P53:R57"/>
    <mergeCell ref="N46:N50"/>
    <mergeCell ref="E46:E50"/>
    <mergeCell ref="N53:N57"/>
    <mergeCell ref="E53:E57"/>
    <mergeCell ref="E9:E12"/>
    <mergeCell ref="N9:N14"/>
    <mergeCell ref="E18:E20"/>
    <mergeCell ref="N18:N20"/>
    <mergeCell ref="P46:R50"/>
    <mergeCell ref="P18:R18"/>
    <mergeCell ref="P38:R43"/>
    <mergeCell ref="E38:E43"/>
    <mergeCell ref="N38:N43"/>
    <mergeCell ref="P29:R29"/>
    <mergeCell ref="E29:E35"/>
    <mergeCell ref="N29:N35"/>
    <mergeCell ref="E23:E26"/>
  </mergeCells>
  <conditionalFormatting sqref="C15">
    <cfRule type="cellIs" dxfId="1" priority="1" operator="greaterThan">
      <formula>$C$3</formula>
    </cfRule>
    <cfRule type="cellIs" dxfId="0" priority="2" operator="lessThanOrEqual">
      <formula>$C$3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783C0-6E52-47C0-B3C8-CB7852EFF62B}">
  <dimension ref="B1:R120"/>
  <sheetViews>
    <sheetView tabSelected="1" topLeftCell="A54" zoomScale="80" zoomScaleNormal="80" workbookViewId="0">
      <selection activeCell="D59" sqref="D59"/>
    </sheetView>
  </sheetViews>
  <sheetFormatPr defaultColWidth="39.88671875" defaultRowHeight="14.4" x14ac:dyDescent="0.3"/>
  <cols>
    <col min="1" max="1" width="1.88671875" customWidth="1"/>
    <col min="2" max="2" width="39.88671875" style="21"/>
  </cols>
  <sheetData>
    <row r="1" spans="2:18" ht="51.6" customHeight="1" x14ac:dyDescent="0.3">
      <c r="B1" s="269" t="s">
        <v>68</v>
      </c>
      <c r="C1" s="269"/>
      <c r="D1" s="269"/>
      <c r="E1" s="269"/>
      <c r="F1" s="269"/>
      <c r="G1" s="269"/>
      <c r="H1" s="269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2:18" ht="12.6" customHeight="1" x14ac:dyDescent="0.3">
      <c r="B2" s="270" t="s">
        <v>69</v>
      </c>
      <c r="C2" s="270"/>
      <c r="D2" s="270"/>
      <c r="E2" s="270"/>
      <c r="F2" s="270"/>
      <c r="G2" s="270"/>
      <c r="H2" s="270"/>
    </row>
    <row r="4" spans="2:18" x14ac:dyDescent="0.3">
      <c r="B4" s="18" t="s">
        <v>70</v>
      </c>
      <c r="C4" s="18" t="s">
        <v>71</v>
      </c>
      <c r="D4" s="18" t="s">
        <v>72</v>
      </c>
      <c r="E4" s="18" t="s">
        <v>73</v>
      </c>
      <c r="F4" s="18" t="s">
        <v>74</v>
      </c>
      <c r="G4" s="18" t="s">
        <v>75</v>
      </c>
      <c r="H4" s="18" t="s">
        <v>76</v>
      </c>
    </row>
    <row r="5" spans="2:18" ht="15" thickBot="1" x14ac:dyDescent="0.35">
      <c r="B5" s="271" t="s">
        <v>22</v>
      </c>
      <c r="C5" s="272"/>
      <c r="D5" s="272"/>
      <c r="E5" s="272"/>
      <c r="F5" s="272"/>
      <c r="G5" s="272"/>
      <c r="H5" s="272"/>
    </row>
    <row r="6" spans="2:18" ht="15" thickTop="1" x14ac:dyDescent="0.3">
      <c r="C6" s="273" t="s">
        <v>23</v>
      </c>
      <c r="D6" s="18"/>
      <c r="E6" s="18"/>
      <c r="F6" s="18"/>
      <c r="G6" s="18"/>
      <c r="H6" s="20">
        <f t="shared" ref="H6:H11" si="0">F6*G6</f>
        <v>0</v>
      </c>
    </row>
    <row r="7" spans="2:18" x14ac:dyDescent="0.3">
      <c r="C7" s="273" t="s">
        <v>24</v>
      </c>
      <c r="D7" s="18"/>
      <c r="E7" s="18"/>
      <c r="F7" s="18"/>
      <c r="G7" s="18"/>
      <c r="H7" s="20">
        <f t="shared" si="0"/>
        <v>0</v>
      </c>
    </row>
    <row r="8" spans="2:18" x14ac:dyDescent="0.3">
      <c r="C8" s="273" t="s">
        <v>25</v>
      </c>
      <c r="D8" s="18"/>
      <c r="E8" s="18"/>
      <c r="F8" s="18"/>
      <c r="G8" s="18"/>
      <c r="H8" s="20">
        <f t="shared" si="0"/>
        <v>0</v>
      </c>
    </row>
    <row r="9" spans="2:18" x14ac:dyDescent="0.3">
      <c r="C9" s="273" t="s">
        <v>26</v>
      </c>
      <c r="D9" s="18"/>
      <c r="E9" s="18"/>
      <c r="F9" s="18"/>
      <c r="G9" s="18"/>
      <c r="H9" s="20">
        <f t="shared" si="0"/>
        <v>0</v>
      </c>
    </row>
    <row r="10" spans="2:18" x14ac:dyDescent="0.3">
      <c r="C10" s="273" t="s">
        <v>27</v>
      </c>
      <c r="D10" s="18"/>
      <c r="E10" s="18"/>
      <c r="F10" s="18"/>
      <c r="G10" s="18"/>
      <c r="H10" s="20">
        <f t="shared" si="0"/>
        <v>0</v>
      </c>
    </row>
    <row r="11" spans="2:18" x14ac:dyDescent="0.3">
      <c r="C11" s="273" t="s">
        <v>28</v>
      </c>
      <c r="D11" s="18"/>
      <c r="E11" s="18"/>
      <c r="F11" s="18"/>
      <c r="G11" s="18"/>
      <c r="H11" s="20">
        <f t="shared" si="0"/>
        <v>0</v>
      </c>
    </row>
    <row r="12" spans="2:18" x14ac:dyDescent="0.3">
      <c r="C12" s="273"/>
      <c r="D12" s="18"/>
      <c r="E12" s="18"/>
      <c r="F12" s="18"/>
      <c r="G12" s="18"/>
      <c r="H12" s="20"/>
    </row>
    <row r="13" spans="2:18" ht="15.6" x14ac:dyDescent="0.3">
      <c r="B13" s="274"/>
      <c r="C13" s="18"/>
      <c r="D13" s="18"/>
      <c r="E13" s="18"/>
      <c r="F13" s="18"/>
      <c r="G13" s="18"/>
      <c r="H13" s="18"/>
    </row>
    <row r="14" spans="2:18" ht="15" thickBot="1" x14ac:dyDescent="0.35">
      <c r="B14" s="275" t="s">
        <v>31</v>
      </c>
      <c r="C14" s="39"/>
      <c r="D14" s="38"/>
      <c r="E14" s="38"/>
      <c r="F14" s="38"/>
      <c r="G14" s="38"/>
      <c r="H14" s="38"/>
    </row>
    <row r="15" spans="2:18" x14ac:dyDescent="0.3">
      <c r="C15" s="276" t="s">
        <v>32</v>
      </c>
      <c r="D15" s="18"/>
      <c r="E15" s="18"/>
      <c r="F15" s="18"/>
      <c r="G15" s="18"/>
      <c r="H15" s="20">
        <f t="shared" ref="H15:H17" si="1">F15*G15</f>
        <v>0</v>
      </c>
    </row>
    <row r="16" spans="2:18" x14ac:dyDescent="0.3">
      <c r="C16" s="276" t="s">
        <v>33</v>
      </c>
      <c r="D16" s="18"/>
      <c r="E16" s="18"/>
      <c r="F16" s="18"/>
      <c r="G16" s="18"/>
      <c r="H16" s="20">
        <f t="shared" si="1"/>
        <v>0</v>
      </c>
    </row>
    <row r="17" spans="2:8" x14ac:dyDescent="0.3">
      <c r="C17" s="276" t="s">
        <v>28</v>
      </c>
      <c r="D17" s="18"/>
      <c r="E17" s="18"/>
      <c r="F17" s="18"/>
      <c r="G17" s="18"/>
      <c r="H17" s="20">
        <f t="shared" si="1"/>
        <v>0</v>
      </c>
    </row>
    <row r="18" spans="2:8" x14ac:dyDescent="0.3">
      <c r="B18" s="18"/>
      <c r="C18" s="18"/>
      <c r="D18" s="18"/>
      <c r="E18" s="18"/>
      <c r="F18" s="18"/>
      <c r="G18" s="18"/>
      <c r="H18" s="18"/>
    </row>
    <row r="19" spans="2:8" x14ac:dyDescent="0.3">
      <c r="B19" s="18"/>
      <c r="C19" s="18"/>
      <c r="D19" s="18"/>
      <c r="E19" s="18"/>
      <c r="F19" s="18"/>
      <c r="G19" s="18"/>
      <c r="H19" s="18"/>
    </row>
    <row r="20" spans="2:8" ht="15" thickBot="1" x14ac:dyDescent="0.35">
      <c r="B20" s="277" t="s">
        <v>36</v>
      </c>
      <c r="C20" s="278"/>
      <c r="D20" s="279"/>
      <c r="E20" s="279"/>
      <c r="F20" s="272"/>
      <c r="G20" s="272"/>
      <c r="H20" s="272"/>
    </row>
    <row r="21" spans="2:8" ht="15" thickTop="1" x14ac:dyDescent="0.3">
      <c r="C21" s="280" t="s">
        <v>37</v>
      </c>
      <c r="E21" s="19"/>
      <c r="F21" s="18"/>
      <c r="G21" s="20"/>
      <c r="H21" s="20">
        <f t="shared" ref="H21:H24" si="2">F21*G21</f>
        <v>0</v>
      </c>
    </row>
    <row r="22" spans="2:8" x14ac:dyDescent="0.3">
      <c r="C22" s="280" t="s">
        <v>38</v>
      </c>
      <c r="E22" s="19"/>
      <c r="F22" s="18"/>
      <c r="G22" s="20"/>
      <c r="H22" s="20">
        <f t="shared" si="2"/>
        <v>0</v>
      </c>
    </row>
    <row r="23" spans="2:8" x14ac:dyDescent="0.3">
      <c r="C23" s="280" t="s">
        <v>39</v>
      </c>
      <c r="E23" s="19"/>
      <c r="F23" s="18"/>
      <c r="G23" s="20"/>
      <c r="H23" s="20">
        <f t="shared" si="2"/>
        <v>0</v>
      </c>
    </row>
    <row r="24" spans="2:8" x14ac:dyDescent="0.3">
      <c r="C24" s="280" t="s">
        <v>28</v>
      </c>
      <c r="E24" s="19"/>
      <c r="F24" s="18"/>
      <c r="G24" s="20"/>
      <c r="H24" s="20">
        <f t="shared" si="2"/>
        <v>0</v>
      </c>
    </row>
    <row r="25" spans="2:8" x14ac:dyDescent="0.3">
      <c r="C25" s="40"/>
      <c r="D25" s="19"/>
      <c r="E25" s="19"/>
      <c r="F25" s="18"/>
      <c r="G25" s="20"/>
      <c r="H25" s="20"/>
    </row>
    <row r="26" spans="2:8" x14ac:dyDescent="0.3">
      <c r="B26"/>
    </row>
    <row r="27" spans="2:8" ht="15" thickBot="1" x14ac:dyDescent="0.35">
      <c r="B27" s="277" t="s">
        <v>40</v>
      </c>
      <c r="C27" s="277"/>
      <c r="D27" s="279"/>
      <c r="E27" s="279"/>
      <c r="F27" s="272"/>
      <c r="G27" s="281"/>
      <c r="H27" s="281"/>
    </row>
    <row r="28" spans="2:8" ht="15" thickTop="1" x14ac:dyDescent="0.3">
      <c r="C28" s="273" t="s">
        <v>41</v>
      </c>
      <c r="H28" s="20">
        <f t="shared" ref="H28:H34" si="3">F28*G28</f>
        <v>0</v>
      </c>
    </row>
    <row r="29" spans="2:8" x14ac:dyDescent="0.3">
      <c r="C29" s="273" t="s">
        <v>43</v>
      </c>
      <c r="H29" s="20">
        <f t="shared" si="3"/>
        <v>0</v>
      </c>
    </row>
    <row r="30" spans="2:8" x14ac:dyDescent="0.3">
      <c r="C30" s="273" t="s">
        <v>44</v>
      </c>
      <c r="H30" s="20">
        <f t="shared" si="3"/>
        <v>0</v>
      </c>
    </row>
    <row r="31" spans="2:8" x14ac:dyDescent="0.3">
      <c r="B31"/>
      <c r="C31" s="273" t="s">
        <v>45</v>
      </c>
      <c r="H31" s="20">
        <f t="shared" si="3"/>
        <v>0</v>
      </c>
    </row>
    <row r="32" spans="2:8" x14ac:dyDescent="0.3">
      <c r="C32" s="273" t="s">
        <v>46</v>
      </c>
      <c r="H32" s="20">
        <f t="shared" si="3"/>
        <v>0</v>
      </c>
    </row>
    <row r="33" spans="2:8" x14ac:dyDescent="0.3">
      <c r="C33" s="273" t="s">
        <v>47</v>
      </c>
      <c r="H33" s="20">
        <f t="shared" si="3"/>
        <v>0</v>
      </c>
    </row>
    <row r="34" spans="2:8" x14ac:dyDescent="0.3">
      <c r="B34"/>
      <c r="C34" s="273" t="s">
        <v>28</v>
      </c>
      <c r="H34" s="20">
        <f t="shared" si="3"/>
        <v>0</v>
      </c>
    </row>
    <row r="35" spans="2:8" x14ac:dyDescent="0.3">
      <c r="B35"/>
      <c r="C35" s="273"/>
      <c r="H35" s="20"/>
    </row>
    <row r="36" spans="2:8" x14ac:dyDescent="0.3">
      <c r="B36"/>
    </row>
    <row r="37" spans="2:8" ht="15" thickBot="1" x14ac:dyDescent="0.35">
      <c r="B37" s="277" t="s">
        <v>48</v>
      </c>
      <c r="C37" s="282"/>
      <c r="D37" s="282"/>
      <c r="E37" s="279"/>
      <c r="F37" s="272"/>
      <c r="G37" s="281"/>
      <c r="H37" s="281"/>
    </row>
    <row r="38" spans="2:8" ht="15" thickTop="1" x14ac:dyDescent="0.3">
      <c r="C38" s="273" t="s">
        <v>49</v>
      </c>
      <c r="E38" s="19"/>
      <c r="F38" s="18"/>
      <c r="G38" s="20"/>
      <c r="H38" s="20">
        <f t="shared" ref="H38:H43" si="4">F38*G38</f>
        <v>0</v>
      </c>
    </row>
    <row r="39" spans="2:8" x14ac:dyDescent="0.3">
      <c r="C39" s="273" t="s">
        <v>50</v>
      </c>
      <c r="E39" s="19"/>
      <c r="F39" s="18"/>
      <c r="G39" s="20"/>
      <c r="H39" s="20">
        <f t="shared" si="4"/>
        <v>0</v>
      </c>
    </row>
    <row r="40" spans="2:8" x14ac:dyDescent="0.3">
      <c r="C40" s="273" t="s">
        <v>51</v>
      </c>
      <c r="E40" s="19"/>
      <c r="F40" s="18"/>
      <c r="G40" s="20"/>
      <c r="H40" s="20">
        <f t="shared" si="4"/>
        <v>0</v>
      </c>
    </row>
    <row r="41" spans="2:8" x14ac:dyDescent="0.3">
      <c r="C41" s="273" t="s">
        <v>52</v>
      </c>
      <c r="E41" s="19"/>
      <c r="F41" s="18"/>
      <c r="G41" s="20"/>
      <c r="H41" s="20">
        <f t="shared" si="4"/>
        <v>0</v>
      </c>
    </row>
    <row r="42" spans="2:8" x14ac:dyDescent="0.3">
      <c r="C42" s="273" t="s">
        <v>53</v>
      </c>
      <c r="E42" s="19"/>
      <c r="F42" s="18"/>
      <c r="G42" s="20"/>
      <c r="H42" s="20">
        <f t="shared" si="4"/>
        <v>0</v>
      </c>
    </row>
    <row r="43" spans="2:8" x14ac:dyDescent="0.3">
      <c r="C43" s="273" t="s">
        <v>28</v>
      </c>
      <c r="E43" s="19"/>
      <c r="F43" s="18"/>
      <c r="G43" s="20"/>
      <c r="H43" s="20">
        <f t="shared" si="4"/>
        <v>0</v>
      </c>
    </row>
    <row r="44" spans="2:8" x14ac:dyDescent="0.3">
      <c r="E44" s="19"/>
      <c r="F44" s="18"/>
      <c r="G44" s="20"/>
      <c r="H44" s="20"/>
    </row>
    <row r="45" spans="2:8" x14ac:dyDescent="0.3">
      <c r="E45" s="19"/>
      <c r="F45" s="18"/>
      <c r="G45" s="20"/>
      <c r="H45" s="20"/>
    </row>
    <row r="46" spans="2:8" ht="15.6" customHeight="1" thickBot="1" x14ac:dyDescent="0.35">
      <c r="B46" s="277" t="s">
        <v>54</v>
      </c>
      <c r="C46" s="282"/>
      <c r="D46" s="282"/>
      <c r="E46" s="279"/>
      <c r="F46" s="272"/>
      <c r="G46" s="281"/>
      <c r="H46" s="281"/>
    </row>
    <row r="47" spans="2:8" ht="15" thickTop="1" x14ac:dyDescent="0.3">
      <c r="C47" s="273" t="s">
        <v>55</v>
      </c>
      <c r="E47" s="19"/>
      <c r="F47" s="18"/>
      <c r="G47" s="20"/>
      <c r="H47" s="20">
        <f t="shared" ref="H47:H50" si="5">F47*G47</f>
        <v>0</v>
      </c>
    </row>
    <row r="48" spans="2:8" x14ac:dyDescent="0.3">
      <c r="C48" s="273" t="s">
        <v>56</v>
      </c>
      <c r="E48" s="19"/>
      <c r="F48" s="18"/>
      <c r="G48" s="20"/>
      <c r="H48" s="20">
        <f t="shared" si="5"/>
        <v>0</v>
      </c>
    </row>
    <row r="49" spans="2:8" x14ac:dyDescent="0.3">
      <c r="C49" s="273" t="s">
        <v>57</v>
      </c>
      <c r="E49" s="19"/>
      <c r="F49" s="18"/>
      <c r="G49" s="20"/>
      <c r="H49" s="20">
        <f t="shared" si="5"/>
        <v>0</v>
      </c>
    </row>
    <row r="50" spans="2:8" x14ac:dyDescent="0.3">
      <c r="C50" s="273" t="s">
        <v>58</v>
      </c>
      <c r="E50" s="19"/>
      <c r="F50" s="18"/>
      <c r="G50" s="20"/>
      <c r="H50" s="20">
        <f t="shared" si="5"/>
        <v>0</v>
      </c>
    </row>
    <row r="51" spans="2:8" x14ac:dyDescent="0.3">
      <c r="C51" s="273" t="s">
        <v>28</v>
      </c>
      <c r="E51" s="19"/>
      <c r="F51" s="18"/>
      <c r="G51" s="20"/>
    </row>
    <row r="52" spans="2:8" x14ac:dyDescent="0.3">
      <c r="C52" s="273"/>
      <c r="E52" s="19"/>
      <c r="F52" s="18"/>
      <c r="G52" s="20"/>
    </row>
    <row r="53" spans="2:8" x14ac:dyDescent="0.3">
      <c r="E53" s="19"/>
      <c r="F53" s="18"/>
      <c r="G53" s="20"/>
      <c r="H53" s="20"/>
    </row>
    <row r="54" spans="2:8" ht="15" thickBot="1" x14ac:dyDescent="0.35">
      <c r="B54" s="277" t="s">
        <v>87</v>
      </c>
      <c r="C54" s="282"/>
      <c r="D54" s="282"/>
      <c r="E54" s="279"/>
      <c r="F54" s="272"/>
      <c r="G54" s="281"/>
      <c r="H54" s="281"/>
    </row>
    <row r="55" spans="2:8" ht="15" thickTop="1" x14ac:dyDescent="0.3">
      <c r="C55" t="s">
        <v>77</v>
      </c>
      <c r="E55" s="19"/>
      <c r="F55" s="18"/>
      <c r="G55" s="20"/>
      <c r="H55" s="20">
        <f t="shared" ref="H55:H63" si="6">F55*G55</f>
        <v>0</v>
      </c>
    </row>
    <row r="56" spans="2:8" x14ac:dyDescent="0.3">
      <c r="C56" t="s">
        <v>78</v>
      </c>
      <c r="E56" s="19"/>
      <c r="F56" s="18"/>
      <c r="G56" s="20"/>
      <c r="H56" s="20">
        <f t="shared" si="6"/>
        <v>0</v>
      </c>
    </row>
    <row r="57" spans="2:8" x14ac:dyDescent="0.3">
      <c r="C57" t="s">
        <v>79</v>
      </c>
      <c r="E57" s="19"/>
      <c r="F57" s="18"/>
      <c r="G57" s="20"/>
      <c r="H57" s="20">
        <f t="shared" si="6"/>
        <v>0</v>
      </c>
    </row>
    <row r="58" spans="2:8" x14ac:dyDescent="0.3">
      <c r="C58" t="s">
        <v>80</v>
      </c>
      <c r="E58" s="19"/>
      <c r="F58" s="18"/>
      <c r="G58" s="20"/>
      <c r="H58" s="20">
        <f t="shared" si="6"/>
        <v>0</v>
      </c>
    </row>
    <row r="59" spans="2:8" x14ac:dyDescent="0.3">
      <c r="C59" t="s">
        <v>60</v>
      </c>
      <c r="E59" s="19"/>
      <c r="F59" s="18"/>
      <c r="G59" s="20"/>
      <c r="H59" s="20">
        <f t="shared" si="6"/>
        <v>0</v>
      </c>
    </row>
    <row r="60" spans="2:8" x14ac:dyDescent="0.3">
      <c r="C60" t="s">
        <v>61</v>
      </c>
      <c r="E60" s="19"/>
      <c r="F60" s="18"/>
      <c r="G60" s="20"/>
      <c r="H60" s="20">
        <f t="shared" si="6"/>
        <v>0</v>
      </c>
    </row>
    <row r="61" spans="2:8" x14ac:dyDescent="0.3">
      <c r="C61" t="s">
        <v>62</v>
      </c>
      <c r="E61" s="19"/>
      <c r="F61" s="18"/>
      <c r="G61" s="20"/>
      <c r="H61" s="20">
        <f t="shared" si="6"/>
        <v>0</v>
      </c>
    </row>
    <row r="62" spans="2:8" x14ac:dyDescent="0.3">
      <c r="C62" t="s">
        <v>63</v>
      </c>
      <c r="E62" s="19"/>
      <c r="F62" s="18"/>
      <c r="G62" s="20"/>
      <c r="H62" s="20">
        <f t="shared" si="6"/>
        <v>0</v>
      </c>
    </row>
    <row r="63" spans="2:8" x14ac:dyDescent="0.3">
      <c r="C63" t="s">
        <v>28</v>
      </c>
      <c r="E63" s="19"/>
      <c r="F63" s="18"/>
      <c r="G63" s="20"/>
      <c r="H63" s="20">
        <f t="shared" si="6"/>
        <v>0</v>
      </c>
    </row>
    <row r="64" spans="2:8" x14ac:dyDescent="0.3">
      <c r="E64" s="19"/>
      <c r="F64" s="18"/>
      <c r="G64" s="20"/>
      <c r="H64" s="20"/>
    </row>
    <row r="65" spans="2:8" x14ac:dyDescent="0.3">
      <c r="E65" s="19"/>
      <c r="F65" s="18"/>
      <c r="G65" s="20"/>
      <c r="H65" s="20"/>
    </row>
    <row r="66" spans="2:8" ht="15" thickBot="1" x14ac:dyDescent="0.35">
      <c r="B66" s="283" t="s">
        <v>88</v>
      </c>
      <c r="C66" s="282"/>
      <c r="D66" s="282"/>
      <c r="E66" s="279"/>
      <c r="F66" s="272"/>
      <c r="G66" s="281"/>
      <c r="H66" s="281" t="s">
        <v>42</v>
      </c>
    </row>
    <row r="67" spans="2:8" ht="15" thickTop="1" x14ac:dyDescent="0.3">
      <c r="C67" s="284" t="s">
        <v>62</v>
      </c>
      <c r="E67" s="19"/>
      <c r="F67" s="18"/>
      <c r="G67" s="20"/>
      <c r="H67" s="20">
        <f>F61*G61</f>
        <v>0</v>
      </c>
    </row>
    <row r="68" spans="2:8" x14ac:dyDescent="0.3">
      <c r="C68" t="s">
        <v>89</v>
      </c>
      <c r="E68" s="19"/>
      <c r="F68" s="18"/>
      <c r="G68" s="20"/>
      <c r="H68" s="20">
        <f>F62*G62</f>
        <v>0</v>
      </c>
    </row>
    <row r="69" spans="2:8" x14ac:dyDescent="0.3">
      <c r="C69" t="s">
        <v>28</v>
      </c>
      <c r="E69" s="19"/>
      <c r="F69" s="18"/>
      <c r="G69" s="20"/>
      <c r="H69" s="20">
        <f>F63*G63</f>
        <v>0</v>
      </c>
    </row>
    <row r="70" spans="2:8" x14ac:dyDescent="0.3">
      <c r="E70" s="19"/>
      <c r="F70" s="18"/>
      <c r="G70" s="20"/>
      <c r="H70" s="20"/>
    </row>
    <row r="72" spans="2:8" ht="15" thickBot="1" x14ac:dyDescent="0.35">
      <c r="B72" s="277" t="s">
        <v>90</v>
      </c>
      <c r="C72" s="282"/>
      <c r="D72" s="282"/>
      <c r="E72" s="279"/>
      <c r="F72" s="272"/>
      <c r="G72" s="281"/>
      <c r="H72" s="281"/>
    </row>
    <row r="73" spans="2:8" ht="15" thickTop="1" x14ac:dyDescent="0.3">
      <c r="C73" t="s">
        <v>81</v>
      </c>
      <c r="D73" s="19"/>
      <c r="E73" s="19"/>
      <c r="F73" s="18"/>
      <c r="G73" s="20"/>
      <c r="H73" s="20">
        <f t="shared" ref="H73:H80" si="7">F73*G73</f>
        <v>0</v>
      </c>
    </row>
    <row r="74" spans="2:8" x14ac:dyDescent="0.3">
      <c r="C74" t="s">
        <v>82</v>
      </c>
      <c r="D74" s="19"/>
      <c r="E74" s="19"/>
      <c r="F74" s="18"/>
      <c r="G74" s="20"/>
      <c r="H74" s="20">
        <f t="shared" si="7"/>
        <v>0</v>
      </c>
    </row>
    <row r="75" spans="2:8" x14ac:dyDescent="0.3">
      <c r="C75" t="s">
        <v>83</v>
      </c>
      <c r="D75" s="19"/>
      <c r="E75" s="19"/>
      <c r="F75" s="18"/>
      <c r="G75" s="20"/>
      <c r="H75" s="20">
        <f t="shared" si="7"/>
        <v>0</v>
      </c>
    </row>
    <row r="76" spans="2:8" x14ac:dyDescent="0.3">
      <c r="C76" t="s">
        <v>84</v>
      </c>
      <c r="D76" s="19"/>
      <c r="E76" s="19"/>
      <c r="F76" s="18"/>
      <c r="G76" s="20"/>
      <c r="H76" s="20">
        <f t="shared" si="7"/>
        <v>0</v>
      </c>
    </row>
    <row r="77" spans="2:8" x14ac:dyDescent="0.3">
      <c r="C77" t="s">
        <v>28</v>
      </c>
      <c r="D77" s="19"/>
      <c r="E77" s="19"/>
      <c r="F77" s="18"/>
      <c r="G77" s="20"/>
      <c r="H77" s="20">
        <f t="shared" si="7"/>
        <v>0</v>
      </c>
    </row>
    <row r="78" spans="2:8" x14ac:dyDescent="0.3">
      <c r="C78" t="s">
        <v>65</v>
      </c>
      <c r="D78" s="19"/>
      <c r="E78" s="19"/>
      <c r="F78" s="18"/>
      <c r="G78" s="18"/>
      <c r="H78" s="20">
        <f t="shared" si="7"/>
        <v>0</v>
      </c>
    </row>
    <row r="79" spans="2:8" x14ac:dyDescent="0.3">
      <c r="C79" t="s">
        <v>66</v>
      </c>
      <c r="D79" s="19"/>
      <c r="E79" s="19"/>
      <c r="F79" s="18"/>
      <c r="G79" s="18"/>
      <c r="H79" s="20">
        <f t="shared" si="7"/>
        <v>0</v>
      </c>
    </row>
    <row r="80" spans="2:8" x14ac:dyDescent="0.3">
      <c r="C80" t="s">
        <v>28</v>
      </c>
      <c r="H80" s="20">
        <f t="shared" si="7"/>
        <v>0</v>
      </c>
    </row>
    <row r="81" spans="6:8" x14ac:dyDescent="0.3">
      <c r="H81" s="20"/>
    </row>
    <row r="82" spans="6:8" x14ac:dyDescent="0.3">
      <c r="H82" s="20"/>
    </row>
    <row r="83" spans="6:8" x14ac:dyDescent="0.3">
      <c r="F83" s="19" t="s">
        <v>85</v>
      </c>
      <c r="G83" s="19"/>
      <c r="H83" s="285">
        <f>+SUM(H6:H80)</f>
        <v>0</v>
      </c>
    </row>
    <row r="84" spans="6:8" x14ac:dyDescent="0.3">
      <c r="H84" s="17"/>
    </row>
    <row r="91" spans="6:8" x14ac:dyDescent="0.3">
      <c r="H91" s="17"/>
    </row>
    <row r="92" spans="6:8" x14ac:dyDescent="0.3">
      <c r="H92" s="17"/>
    </row>
    <row r="93" spans="6:8" x14ac:dyDescent="0.3">
      <c r="H93" s="17"/>
    </row>
    <row r="94" spans="6:8" x14ac:dyDescent="0.3">
      <c r="H94" s="17"/>
    </row>
    <row r="95" spans="6:8" x14ac:dyDescent="0.3">
      <c r="H95" s="17"/>
    </row>
    <row r="96" spans="6:8" x14ac:dyDescent="0.3">
      <c r="H96" s="17"/>
    </row>
    <row r="97" spans="8:8" x14ac:dyDescent="0.3">
      <c r="H97" s="17"/>
    </row>
    <row r="98" spans="8:8" x14ac:dyDescent="0.3">
      <c r="H98" s="17"/>
    </row>
    <row r="99" spans="8:8" x14ac:dyDescent="0.3">
      <c r="H99" s="17"/>
    </row>
    <row r="100" spans="8:8" x14ac:dyDescent="0.3">
      <c r="H100" s="17"/>
    </row>
    <row r="101" spans="8:8" x14ac:dyDescent="0.3">
      <c r="H101" s="17"/>
    </row>
    <row r="102" spans="8:8" x14ac:dyDescent="0.3">
      <c r="H102" s="17"/>
    </row>
    <row r="103" spans="8:8" x14ac:dyDescent="0.3">
      <c r="H103" s="17"/>
    </row>
    <row r="104" spans="8:8" x14ac:dyDescent="0.3">
      <c r="H104" s="17"/>
    </row>
    <row r="105" spans="8:8" x14ac:dyDescent="0.3">
      <c r="H105" s="17"/>
    </row>
    <row r="106" spans="8:8" x14ac:dyDescent="0.3">
      <c r="H106" s="17"/>
    </row>
    <row r="107" spans="8:8" x14ac:dyDescent="0.3">
      <c r="H107" s="17"/>
    </row>
    <row r="108" spans="8:8" x14ac:dyDescent="0.3">
      <c r="H108" s="17"/>
    </row>
    <row r="109" spans="8:8" x14ac:dyDescent="0.3">
      <c r="H109" s="17"/>
    </row>
    <row r="110" spans="8:8" x14ac:dyDescent="0.3">
      <c r="H110" s="17"/>
    </row>
    <row r="111" spans="8:8" x14ac:dyDescent="0.3">
      <c r="H111" s="17"/>
    </row>
    <row r="112" spans="8:8" x14ac:dyDescent="0.3">
      <c r="H112" s="17"/>
    </row>
    <row r="113" spans="8:8" x14ac:dyDescent="0.3">
      <c r="H113" s="17"/>
    </row>
    <row r="114" spans="8:8" x14ac:dyDescent="0.3">
      <c r="H114" s="17"/>
    </row>
    <row r="115" spans="8:8" x14ac:dyDescent="0.3">
      <c r="H115" s="17"/>
    </row>
    <row r="116" spans="8:8" x14ac:dyDescent="0.3">
      <c r="H116" s="17"/>
    </row>
    <row r="120" spans="8:8" x14ac:dyDescent="0.3">
      <c r="H120" s="17"/>
    </row>
  </sheetData>
  <mergeCells count="2">
    <mergeCell ref="B1:H1"/>
    <mergeCell ref="B2:H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00E421D1C93D46AD6781EC3DB2BF8D" ma:contentTypeVersion="16" ma:contentTypeDescription="Create a new document." ma:contentTypeScope="" ma:versionID="aa8fa4bf75d00538d130e75436d33704">
  <xsd:schema xmlns:xsd="http://www.w3.org/2001/XMLSchema" xmlns:xs="http://www.w3.org/2001/XMLSchema" xmlns:p="http://schemas.microsoft.com/office/2006/metadata/properties" xmlns:ns2="3c89f2d4-6ee3-40ed-b298-1b1833da08a3" xmlns:ns3="5f950fa6-e3af-4d90-a39f-ece12cf25694" targetNamespace="http://schemas.microsoft.com/office/2006/metadata/properties" ma:root="true" ma:fieldsID="d27d034ce1fb2d4df1d8a66ba31c2084" ns2:_="" ns3:_="">
    <xsd:import namespace="3c89f2d4-6ee3-40ed-b298-1b1833da08a3"/>
    <xsd:import namespace="5f950fa6-e3af-4d90-a39f-ece12cf256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9f2d4-6ee3-40ed-b298-1b1833da08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3f3af39-d38c-4793-825a-06b78de225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50fa6-e3af-4d90-a39f-ece12cf2569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7a527c4-11f2-48e2-8b8c-e68266c06fd8}" ma:internalName="TaxCatchAll" ma:showField="CatchAllData" ma:web="5f950fa6-e3af-4d90-a39f-ece12cf256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89f2d4-6ee3-40ed-b298-1b1833da08a3">
      <Terms xmlns="http://schemas.microsoft.com/office/infopath/2007/PartnerControls"/>
    </lcf76f155ced4ddcb4097134ff3c332f>
    <TaxCatchAll xmlns="5f950fa6-e3af-4d90-a39f-ece12cf25694" xsi:nil="true"/>
    <SharedWithUsers xmlns="5f950fa6-e3af-4d90-a39f-ece12cf25694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D1C72-9417-4AF7-A00B-95385D829B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89f2d4-6ee3-40ed-b298-1b1833da08a3"/>
    <ds:schemaRef ds:uri="5f950fa6-e3af-4d90-a39f-ece12cf256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7B9F26-5128-4A4C-B74B-23CB1E766F65}">
  <ds:schemaRefs>
    <ds:schemaRef ds:uri="http://schemas.microsoft.com/office/2006/metadata/properties"/>
    <ds:schemaRef ds:uri="http://schemas.microsoft.com/office/infopath/2007/PartnerControls"/>
    <ds:schemaRef ds:uri="3c89f2d4-6ee3-40ed-b298-1b1833da08a3"/>
    <ds:schemaRef ds:uri="5f950fa6-e3af-4d90-a39f-ece12cf25694"/>
  </ds:schemaRefs>
</ds:datastoreItem>
</file>

<file path=customXml/itemProps3.xml><?xml version="1.0" encoding="utf-8"?>
<ds:datastoreItem xmlns:ds="http://schemas.openxmlformats.org/officeDocument/2006/customXml" ds:itemID="{597C2B8E-FE29-4737-9934-4AA2DBF444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BOM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mjpow</dc:creator>
  <cp:keywords/>
  <dc:description/>
  <cp:lastModifiedBy>Jeff  Jones</cp:lastModifiedBy>
  <cp:revision/>
  <dcterms:created xsi:type="dcterms:W3CDTF">2023-06-26T21:27:26Z</dcterms:created>
  <dcterms:modified xsi:type="dcterms:W3CDTF">2024-01-29T15:42:30Z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0x0101005A00E421D1C93D46AD6781EC3DB2BF8D</vt:lpwstr>
  </property>
  <property fmtid="{D5CDD505-2E9C-101B-9397-08002B2CF9AE}" pid="3" name="Order">
    <vt:r8>2500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