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KCAIC\Grants\FY 25\Program Reorganization\"/>
    </mc:Choice>
  </mc:AlternateContent>
  <xr:revisionPtr revIDLastSave="0" documentId="8_{7D2130DF-01B0-42B3-A32A-98ACE078D238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roposal Budget Overview" sheetId="4" r:id="rId1"/>
    <sheet name="Proposal Expenses" sheetId="1" r:id="rId2"/>
    <sheet name="Proposal Income" sheetId="3" r:id="rId3"/>
  </sheets>
  <definedNames>
    <definedName name="AC">'Proposal Income'!$B$67:$B$69</definedName>
    <definedName name="GS_F">'Proposal Income'!$B$46:$B$48</definedName>
    <definedName name="GS_LC">'Proposal Income'!$B$60:$B$62</definedName>
    <definedName name="GS_R">'Proposal Income'!$B$53:$B$55</definedName>
    <definedName name="INC_ADM">'Proposal Income'!$B$4:$B$6</definedName>
    <definedName name="INC_CS">'Proposal Income'!$B$11:$B$13</definedName>
    <definedName name="INC_RO">'Proposal Income'!$B$18:$B$20</definedName>
    <definedName name="MKTG_CASH_MATCH">'Proposal Expenses'!$C$54:$C$56</definedName>
    <definedName name="MKTG_GRANT_FUNDS">'Proposal Expenses'!$B$54:$B$56</definedName>
    <definedName name="MKTG_IN_KIND_MATCH">'Proposal Expenses'!$D$54:$D$56</definedName>
    <definedName name="OFSO_CASH_MATCH">'Proposal Expenses'!$C$33:$C$35</definedName>
    <definedName name="OFSO_GRANT_FUNDS">'Proposal Expenses'!$B$33:$B$35</definedName>
    <definedName name="OFSO_IN_KIND_MATCH">'Proposal Expenses'!$D$33:$D$35</definedName>
    <definedName name="OFSP_CASH_MATCH">'Proposal Expenses'!$C$26:$C$28</definedName>
    <definedName name="OFSP_GRANT_FUNDS">'Proposal Expenses'!$B$26:$B$28</definedName>
    <definedName name="OFSP_IN_KIND_MATCH">'Proposal Expenses'!$D$26:$D$28</definedName>
    <definedName name="PA_CASH_MATCH">'Proposal Expenses'!$C$5:$C$7</definedName>
    <definedName name="PA_GRANT_FUNDS">'Proposal Expenses'!$B$5:$B$7</definedName>
    <definedName name="PA_IN_KIND_MATCH">'Proposal Expenses'!$D$5:$D$7</definedName>
    <definedName name="PP_CASH_MATCH">'Proposal Expenses'!$C$12:$C$14</definedName>
    <definedName name="PP_GRANT_FUNDS">'Proposal Expenses'!$B$12:$B$14</definedName>
    <definedName name="PP_IN_KIND_MATCH">'Proposal Expenses'!$D$12:$D$14</definedName>
    <definedName name="PS_C">'Proposal Income'!$B$25:$B$27</definedName>
    <definedName name="PS_F">'Proposal Income'!$B$32:$B$34</definedName>
    <definedName name="PS_O">'Proposal Income'!$B$39:$B$41</definedName>
    <definedName name="PT_CASH_MATCH">'Proposal Expenses'!$C$19:$C$21</definedName>
    <definedName name="PT_GRANT_FUNDS">'Proposal Expenses'!$B$19:$B$21</definedName>
    <definedName name="PT_IN_KIND_MATCH">'Proposal Expenses'!$D$19:$D$21</definedName>
    <definedName name="RPE_CASH_MATCH">'Proposal Expenses'!$C$61:$C$63</definedName>
    <definedName name="RPE_GRANT_FUNDS">'Proposal Expenses'!$B$61:$B$63</definedName>
    <definedName name="RPE_IN_KIND_MATCH">'Proposal Expenses'!$D$61:$D$63</definedName>
    <definedName name="SR_CASH_MATCH">'Proposal Expenses'!$C$40:$C$42</definedName>
    <definedName name="SR_GRANT_FUNDS">'Proposal Expenses'!$B$40:$B$42</definedName>
    <definedName name="SR_IN_KIND_MATCH">'Proposal Expenses'!$D$40:$D$42</definedName>
    <definedName name="TVL_CASH_MATCH">'Proposal Expenses'!$C$47:$C$49</definedName>
    <definedName name="TVL_GRANT_FUNDS">'Proposal Expenses'!$B$47:$B$49</definedName>
    <definedName name="TVL_IN_KIND_MATCH">'Proposal Expenses'!$D$47:$D$49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C68" i="3"/>
  <c r="C61" i="3"/>
  <c r="C54" i="3"/>
  <c r="C47" i="3"/>
  <c r="C40" i="3"/>
  <c r="C33" i="3"/>
  <c r="C26" i="3"/>
  <c r="C19" i="3"/>
  <c r="C12" i="3"/>
  <c r="E62" i="1"/>
  <c r="E55" i="1"/>
  <c r="E48" i="1"/>
  <c r="E41" i="1"/>
  <c r="E34" i="1"/>
  <c r="E27" i="1"/>
  <c r="E20" i="1"/>
  <c r="E13" i="1"/>
  <c r="E6" i="1"/>
  <c r="E7" i="1"/>
  <c r="C5" i="3"/>
  <c r="B70" i="3"/>
  <c r="C69" i="3"/>
  <c r="C67" i="3"/>
  <c r="B63" i="3"/>
  <c r="C63" i="3" s="1"/>
  <c r="C62" i="3"/>
  <c r="C60" i="3"/>
  <c r="B56" i="3"/>
  <c r="C56" i="3" s="1"/>
  <c r="C55" i="3"/>
  <c r="C53" i="3"/>
  <c r="B49" i="3"/>
  <c r="C49" i="3" s="1"/>
  <c r="C48" i="3"/>
  <c r="C46" i="3"/>
  <c r="B42" i="3"/>
  <c r="C42" i="3" s="1"/>
  <c r="C41" i="3"/>
  <c r="C39" i="3"/>
  <c r="B35" i="3"/>
  <c r="C35" i="3" s="1"/>
  <c r="C34" i="3"/>
  <c r="C32" i="3"/>
  <c r="B28" i="3"/>
  <c r="C28" i="3" s="1"/>
  <c r="C27" i="3"/>
  <c r="C25" i="3"/>
  <c r="B21" i="3"/>
  <c r="C21" i="3" s="1"/>
  <c r="C20" i="3"/>
  <c r="C18" i="3"/>
  <c r="B14" i="3"/>
  <c r="C14" i="3" s="1"/>
  <c r="C13" i="3"/>
  <c r="C11" i="3"/>
  <c r="B7" i="3"/>
  <c r="C7" i="3" s="1"/>
  <c r="C6" i="3"/>
  <c r="C4" i="3"/>
  <c r="E5" i="1"/>
  <c r="D64" i="1"/>
  <c r="C64" i="1"/>
  <c r="B64" i="1"/>
  <c r="D57" i="1"/>
  <c r="C57" i="1"/>
  <c r="B57" i="1"/>
  <c r="D50" i="1"/>
  <c r="B50" i="1"/>
  <c r="C50" i="1"/>
  <c r="D43" i="1"/>
  <c r="C43" i="1"/>
  <c r="B43" i="1"/>
  <c r="D36" i="1"/>
  <c r="C36" i="1"/>
  <c r="B36" i="1"/>
  <c r="D29" i="1"/>
  <c r="C29" i="1"/>
  <c r="B29" i="1"/>
  <c r="D22" i="1"/>
  <c r="C22" i="1"/>
  <c r="B22" i="1"/>
  <c r="D15" i="1"/>
  <c r="C15" i="1"/>
  <c r="B15" i="1"/>
  <c r="E63" i="1"/>
  <c r="E61" i="1"/>
  <c r="E56" i="1"/>
  <c r="E54" i="1"/>
  <c r="E49" i="1"/>
  <c r="E47" i="1"/>
  <c r="E42" i="1"/>
  <c r="E40" i="1"/>
  <c r="E35" i="1"/>
  <c r="E33" i="1"/>
  <c r="E28" i="1"/>
  <c r="E26" i="1"/>
  <c r="E21" i="1"/>
  <c r="E19" i="1"/>
  <c r="E14" i="1"/>
  <c r="E12" i="1"/>
  <c r="D8" i="1"/>
  <c r="C8" i="1"/>
  <c r="B8" i="1"/>
  <c r="B73" i="3" l="1"/>
  <c r="C70" i="3"/>
  <c r="C73" i="3" s="1"/>
  <c r="E43" i="1"/>
  <c r="E22" i="1"/>
  <c r="E36" i="1"/>
  <c r="E64" i="1"/>
  <c r="E29" i="1"/>
  <c r="E50" i="1"/>
  <c r="E57" i="1"/>
  <c r="D67" i="1"/>
  <c r="C13" i="4" s="1"/>
  <c r="E8" i="1"/>
  <c r="C67" i="1"/>
  <c r="B11" i="4" s="1"/>
  <c r="E15" i="1"/>
  <c r="B67" i="1"/>
  <c r="B13" i="4" l="1"/>
  <c r="C10" i="4"/>
  <c r="C12" i="4" s="1"/>
  <c r="C14" i="4" s="1"/>
  <c r="B10" i="4"/>
  <c r="B12" i="4" s="1"/>
  <c r="E67" i="1"/>
  <c r="B14" i="4" l="1"/>
</calcChain>
</file>

<file path=xl/sharedStrings.xml><?xml version="1.0" encoding="utf-8"?>
<sst xmlns="http://schemas.openxmlformats.org/spreadsheetml/2006/main" count="262" uniqueCount="70">
  <si>
    <t>PROPOSAL EXPENSES</t>
  </si>
  <si>
    <t> </t>
  </si>
  <si>
    <t>1.1 Personnel: Administrative</t>
  </si>
  <si>
    <t>DESCRIPTION</t>
  </si>
  <si>
    <t>GRANT FUNDS </t>
  </si>
  <si>
    <t>CASH MATCH </t>
  </si>
  <si>
    <t>IN-KIND MATCH</t>
  </si>
  <si>
    <t>Total</t>
  </si>
  <si>
    <t>Personnel: Administrative Totals</t>
  </si>
  <si>
    <t>1.2 Personnel: Programmatic</t>
  </si>
  <si>
    <t>Personnel:Programmatic Totals</t>
  </si>
  <si>
    <t>1.3 Personnel: Technical/Production</t>
  </si>
  <si>
    <t>Personnel:Technical/Production Totals</t>
  </si>
  <si>
    <t>1.4 Outside Fees &amp; Services: Programmatic</t>
  </si>
  <si>
    <t>1.5 Outside Fees &amp; Services: Other</t>
  </si>
  <si>
    <t>1.6 Space Rental (Match Only)</t>
  </si>
  <si>
    <t>1.8 Marketing</t>
  </si>
  <si>
    <t>1.9 Remaining Proposal Expenses</t>
  </si>
  <si>
    <t>TOTAL GRANT FUNDING REQUESTED</t>
  </si>
  <si>
    <t>Total Expenses</t>
  </si>
  <si>
    <t>Outside Fees &amp; Services: Programmatic Totals:</t>
  </si>
  <si>
    <t>Outside Fees &amp; Services: Other Totals</t>
  </si>
  <si>
    <t>Space Rental Totals</t>
  </si>
  <si>
    <t>Travel Totals</t>
  </si>
  <si>
    <t>Marketing Totals</t>
  </si>
  <si>
    <t>Remaining Proposal Expenses Totals</t>
  </si>
  <si>
    <t>EXPENSES: TOTALS</t>
  </si>
  <si>
    <t>PROPOSAL INCOME</t>
  </si>
  <si>
    <t>2.1 Revenue: Admissions</t>
  </si>
  <si>
    <t>2.2 Revenue: Contracted Services</t>
  </si>
  <si>
    <t>Revenue: Admissions Totals</t>
  </si>
  <si>
    <t>Revenue: Contracted Services Totals</t>
  </si>
  <si>
    <t>2.3 Revenue: Other</t>
  </si>
  <si>
    <t>Revenue:Other Totals</t>
  </si>
  <si>
    <t>Private Support Corporate: Totals</t>
  </si>
  <si>
    <t>Private Support: Foundation Totals</t>
  </si>
  <si>
    <t>2.4 Private Support: Corporate</t>
  </si>
  <si>
    <t>2.5 Private Support: Foundation</t>
  </si>
  <si>
    <t>2.6 Private Support: Other</t>
  </si>
  <si>
    <t>2.7 Government Support: Federal</t>
  </si>
  <si>
    <t>2.8 Government Support: Regional</t>
  </si>
  <si>
    <t>2.8 Government Support: Local/County</t>
  </si>
  <si>
    <t>Applicant Cash</t>
  </si>
  <si>
    <t>Private Support: Other Totals</t>
  </si>
  <si>
    <t>Government Support: Federal Totals</t>
  </si>
  <si>
    <t>Government Support: Regional Totals</t>
  </si>
  <si>
    <t>Government Support: Local/County Totals</t>
  </si>
  <si>
    <t>Applicant Cash Totals</t>
  </si>
  <si>
    <t>INCOME: TOTALS</t>
  </si>
  <si>
    <t>Request Amount</t>
  </si>
  <si>
    <t>Item</t>
  </si>
  <si>
    <t>Expenses</t>
  </si>
  <si>
    <t>Income</t>
  </si>
  <si>
    <t>Cash Match</t>
  </si>
  <si>
    <t>Total Cash</t>
  </si>
  <si>
    <t>In-Kind</t>
  </si>
  <si>
    <t>Total Proposal Budget</t>
  </si>
  <si>
    <t>PROPOSAL BUDGET SUMMARY</t>
  </si>
  <si>
    <t>Please use the tabs at the bottom of the spreadsheet to enter your proposal expenses and income on their respective pages.</t>
  </si>
  <si>
    <t>Applicant Organization Legal Name:</t>
  </si>
  <si>
    <t>Add rows as needed.</t>
  </si>
  <si>
    <t>Add rows as needed</t>
  </si>
  <si>
    <t>INCOME </t>
  </si>
  <si>
    <t>TOTAL INCOME</t>
  </si>
  <si>
    <t>Instructions: Put your organization's name in the blue box below. The other cells on this page will auto-populate.</t>
  </si>
  <si>
    <t>1. Grant funds – these are the funds you are requesting from the state
2. Cash match – these are cash expenses that are expended from funds earned or raised by your organization
3. In-kind – this is the value of donated goods and services that are contributed to your organization</t>
  </si>
  <si>
    <t xml:space="preserve">Kansas Arts Commission </t>
  </si>
  <si>
    <t>Arts Everywhere &amp; General Operating Support</t>
  </si>
  <si>
    <t>Project Budget Form</t>
  </si>
  <si>
    <t>1.7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</si>
</sst>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b/>
      <sz val="22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6DFED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 applyFill="1" applyAlignment="1"/>
    <xf numFmtId="0" fontId="3" fillId="0" borderId="0" xfId="0" applyFont="1"/>
    <xf numFmtId="0" fontId="4" fillId="0" borderId="0" xfId="0" applyFont="1" applyFill="1" applyAlignment="1"/>
    <xf numFmtId="0" fontId="5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6" fillId="0" borderId="11" xfId="0" applyFont="1" applyFill="1" applyBorder="1" applyAlignment="1"/>
    <xf numFmtId="164" fontId="4" fillId="0" borderId="12" xfId="0" applyNumberFormat="1" applyFont="1" applyFill="1" applyBorder="1" applyAlignment="1"/>
    <xf numFmtId="164" fontId="4" fillId="0" borderId="13" xfId="0" applyNumberFormat="1" applyFont="1" applyFill="1" applyBorder="1" applyAlignment="1"/>
    <xf numFmtId="164" fontId="4" fillId="0" borderId="14" xfId="0" applyNumberFormat="1" applyFont="1" applyFill="1" applyBorder="1" applyAlignment="1"/>
    <xf numFmtId="0" fontId="5" fillId="0" borderId="15" xfId="0" applyFont="1" applyFill="1" applyBorder="1" applyAlignment="1"/>
    <xf numFmtId="0" fontId="2" fillId="0" borderId="16" xfId="0" applyFont="1" applyFill="1" applyBorder="1" applyAlignment="1"/>
    <xf numFmtId="0" fontId="7" fillId="0" borderId="0" xfId="0" applyFont="1" applyFill="1" applyAlignment="1"/>
    <xf numFmtId="0" fontId="2" fillId="0" borderId="23" xfId="0" applyFont="1" applyFill="1" applyBorder="1" applyAlignment="1"/>
    <xf numFmtId="0" fontId="2" fillId="0" borderId="24" xfId="0" applyFont="1" applyFill="1" applyBorder="1" applyAlignment="1"/>
    <xf numFmtId="0" fontId="2" fillId="0" borderId="25" xfId="0" applyFont="1" applyFill="1" applyBorder="1" applyAlignment="1"/>
    <xf numFmtId="0" fontId="2" fillId="0" borderId="26" xfId="0" applyFont="1" applyFill="1" applyBorder="1" applyAlignment="1"/>
    <xf numFmtId="0" fontId="6" fillId="0" borderId="17" xfId="0" applyFont="1" applyFill="1" applyBorder="1" applyAlignment="1"/>
    <xf numFmtId="164" fontId="4" fillId="0" borderId="27" xfId="0" applyNumberFormat="1" applyFont="1" applyFill="1" applyBorder="1" applyAlignment="1"/>
    <xf numFmtId="0" fontId="6" fillId="0" borderId="15" xfId="0" applyFont="1" applyFill="1" applyBorder="1" applyAlignment="1"/>
    <xf numFmtId="0" fontId="2" fillId="0" borderId="19" xfId="0" applyFont="1" applyFill="1" applyBorder="1" applyAlignment="1">
      <alignment wrapText="1"/>
    </xf>
    <xf numFmtId="0" fontId="2" fillId="0" borderId="5" xfId="0" applyFont="1" applyFill="1" applyBorder="1" applyAlignment="1"/>
    <xf numFmtId="0" fontId="2" fillId="0" borderId="20" xfId="0" applyFont="1" applyFill="1" applyBorder="1" applyAlignment="1">
      <alignment wrapText="1"/>
    </xf>
    <xf numFmtId="6" fontId="8" fillId="0" borderId="21" xfId="0" applyNumberFormat="1" applyFont="1" applyFill="1" applyBorder="1" applyAlignment="1"/>
    <xf numFmtId="0" fontId="8" fillId="0" borderId="0" xfId="0" applyFont="1" applyFill="1" applyAlignment="1"/>
    <xf numFmtId="0" fontId="9" fillId="0" borderId="0" xfId="0" applyFont="1"/>
    <xf numFmtId="0" fontId="6" fillId="2" borderId="15" xfId="0" applyFont="1" applyFill="1" applyBorder="1" applyAlignment="1"/>
    <xf numFmtId="0" fontId="4" fillId="2" borderId="0" xfId="0" applyFont="1" applyFill="1" applyAlignment="1"/>
    <xf numFmtId="0" fontId="10" fillId="0" borderId="0" xfId="0" applyFont="1"/>
    <xf numFmtId="164" fontId="4" fillId="0" borderId="16" xfId="0" applyNumberFormat="1" applyFont="1" applyFill="1" applyBorder="1" applyAlignment="1" applyProtection="1">
      <protection locked="0"/>
    </xf>
    <xf numFmtId="164" fontId="4" fillId="0" borderId="7" xfId="0" applyNumberFormat="1" applyFont="1" applyFill="1" applyBorder="1" applyAlignment="1" applyProtection="1">
      <protection locked="0"/>
    </xf>
    <xf numFmtId="164" fontId="4" fillId="0" borderId="8" xfId="0" applyNumberFormat="1" applyFont="1" applyFill="1" applyBorder="1" applyAlignment="1" applyProtection="1">
      <protection locked="0"/>
    </xf>
    <xf numFmtId="0" fontId="8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2" xfId="0" applyFont="1" applyFill="1" applyBorder="1" applyAlignment="1"/>
    <xf numFmtId="0" fontId="4" fillId="0" borderId="22" xfId="0" applyFont="1" applyFill="1" applyBorder="1" applyAlignment="1"/>
    <xf numFmtId="0" fontId="4" fillId="0" borderId="4" xfId="0" applyFont="1" applyFill="1" applyBorder="1" applyAlignment="1"/>
    <xf numFmtId="164" fontId="4" fillId="0" borderId="18" xfId="0" applyNumberFormat="1" applyFont="1" applyFill="1" applyBorder="1" applyAlignment="1"/>
    <xf numFmtId="0" fontId="6" fillId="0" borderId="28" xfId="0" applyFont="1" applyFill="1" applyBorder="1" applyAlignment="1"/>
    <xf numFmtId="164" fontId="4" fillId="0" borderId="15" xfId="0" applyNumberFormat="1" applyFont="1" applyFill="1" applyBorder="1" applyAlignment="1"/>
    <xf numFmtId="0" fontId="5" fillId="0" borderId="15" xfId="0" applyFont="1" applyFill="1" applyBorder="1" applyAlignment="1" applyProtection="1">
      <protection locked="0"/>
    </xf>
    <xf numFmtId="0" fontId="5" fillId="0" borderId="6" xfId="0" applyFont="1" applyFill="1" applyBorder="1" applyAlignment="1" applyProtection="1">
      <protection locked="0"/>
    </xf>
    <xf numFmtId="0" fontId="5" fillId="0" borderId="10" xfId="0" applyFont="1" applyFill="1" applyBorder="1" applyAlignment="1" applyProtection="1">
      <protection locked="0"/>
    </xf>
    <xf numFmtId="0" fontId="0" fillId="0" borderId="0" xfId="0" applyBorder="1"/>
    <xf numFmtId="0" fontId="0" fillId="13" borderId="0" xfId="0" applyFill="1"/>
    <xf numFmtId="0" fontId="11" fillId="13" borderId="29" xfId="0" applyFont="1" applyFill="1" applyBorder="1" applyAlignment="1">
      <alignment vertical="center"/>
    </xf>
    <xf numFmtId="6" fontId="11" fillId="13" borderId="29" xfId="0" applyNumberFormat="1" applyFont="1" applyFill="1" applyBorder="1" applyAlignment="1">
      <alignment vertical="center"/>
    </xf>
    <xf numFmtId="6" fontId="11" fillId="13" borderId="31" xfId="0" applyNumberFormat="1" applyFont="1" applyFill="1" applyBorder="1" applyAlignment="1">
      <alignment vertical="center"/>
    </xf>
    <xf numFmtId="0" fontId="11" fillId="13" borderId="32" xfId="0" applyFont="1" applyFill="1" applyBorder="1" applyAlignment="1">
      <alignment vertical="center"/>
    </xf>
    <xf numFmtId="6" fontId="11" fillId="13" borderId="32" xfId="0" applyNumberFormat="1" applyFont="1" applyFill="1" applyBorder="1" applyAlignment="1">
      <alignment vertical="center"/>
    </xf>
    <xf numFmtId="6" fontId="11" fillId="13" borderId="33" xfId="0" applyNumberFormat="1" applyFont="1" applyFill="1" applyBorder="1" applyAlignment="1">
      <alignment vertical="center"/>
    </xf>
    <xf numFmtId="0" fontId="11" fillId="13" borderId="35" xfId="0" applyFont="1" applyFill="1" applyBorder="1" applyAlignment="1">
      <alignment vertical="center"/>
    </xf>
    <xf numFmtId="6" fontId="11" fillId="13" borderId="35" xfId="0" applyNumberFormat="1" applyFont="1" applyFill="1" applyBorder="1" applyAlignment="1">
      <alignment vertical="center"/>
    </xf>
    <xf numFmtId="0" fontId="11" fillId="13" borderId="30" xfId="0" applyFont="1" applyFill="1" applyBorder="1" applyAlignment="1">
      <alignment vertical="center"/>
    </xf>
    <xf numFmtId="6" fontId="11" fillId="13" borderId="30" xfId="0" applyNumberFormat="1" applyFont="1" applyFill="1" applyBorder="1" applyAlignment="1">
      <alignment vertical="center"/>
    </xf>
    <xf numFmtId="6" fontId="11" fillId="13" borderId="9" xfId="0" applyNumberFormat="1" applyFont="1" applyFill="1" applyBorder="1" applyAlignment="1">
      <alignment vertical="center"/>
    </xf>
    <xf numFmtId="0" fontId="11" fillId="13" borderId="34" xfId="0" applyFont="1" applyFill="1" applyBorder="1"/>
    <xf numFmtId="0" fontId="11" fillId="13" borderId="35" xfId="0" applyFont="1" applyFill="1" applyBorder="1" applyAlignment="1">
      <alignment horizontal="center"/>
    </xf>
    <xf numFmtId="0" fontId="11" fillId="13" borderId="36" xfId="0" applyFont="1" applyFill="1" applyBorder="1" applyAlignment="1">
      <alignment horizontal="center"/>
    </xf>
    <xf numFmtId="0" fontId="2" fillId="5" borderId="1" xfId="0" applyFont="1" applyFill="1" applyBorder="1" applyAlignment="1"/>
    <xf numFmtId="0" fontId="2" fillId="5" borderId="2" xfId="0" applyFont="1" applyFill="1" applyBorder="1" applyAlignment="1"/>
    <xf numFmtId="0" fontId="2" fillId="9" borderId="1" xfId="0" applyFont="1" applyFill="1" applyBorder="1" applyAlignment="1"/>
    <xf numFmtId="0" fontId="2" fillId="9" borderId="2" xfId="0" applyFont="1" applyFill="1" applyBorder="1" applyAlignment="1"/>
    <xf numFmtId="0" fontId="2" fillId="8" borderId="1" xfId="0" applyFont="1" applyFill="1" applyBorder="1" applyAlignment="1"/>
    <xf numFmtId="0" fontId="2" fillId="8" borderId="2" xfId="0" applyFont="1" applyFill="1" applyBorder="1" applyAlignment="1"/>
    <xf numFmtId="0" fontId="2" fillId="10" borderId="1" xfId="0" applyFont="1" applyFill="1" applyBorder="1" applyAlignment="1"/>
    <xf numFmtId="0" fontId="2" fillId="10" borderId="2" xfId="0" applyFont="1" applyFill="1" applyBorder="1" applyAlignment="1"/>
    <xf numFmtId="0" fontId="2" fillId="11" borderId="1" xfId="0" applyFont="1" applyFill="1" applyBorder="1" applyAlignment="1"/>
    <xf numFmtId="0" fontId="2" fillId="11" borderId="2" xfId="0" applyFont="1" applyFill="1" applyBorder="1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2" fillId="4" borderId="1" xfId="0" applyFont="1" applyFill="1" applyBorder="1" applyAlignment="1"/>
    <xf numFmtId="0" fontId="2" fillId="4" borderId="2" xfId="0" applyFont="1" applyFill="1" applyBorder="1" applyAlignment="1"/>
    <xf numFmtId="0" fontId="2" fillId="6" borderId="1" xfId="0" applyFont="1" applyFill="1" applyBorder="1" applyAlignment="1"/>
    <xf numFmtId="0" fontId="2" fillId="6" borderId="2" xfId="0" applyFont="1" applyFill="1" applyBorder="1" applyAlignment="1"/>
    <xf numFmtId="0" fontId="2" fillId="7" borderId="1" xfId="0" applyFont="1" applyFill="1" applyBorder="1" applyAlignment="1"/>
    <xf numFmtId="0" fontId="2" fillId="7" borderId="2" xfId="0" applyFont="1" applyFill="1" applyBorder="1" applyAlignment="1"/>
    <xf numFmtId="0" fontId="13" fillId="13" borderId="0" xfId="0" applyFont="1" applyFill="1"/>
    <xf numFmtId="0" fontId="6" fillId="0" borderId="0" xfId="0" applyFont="1" applyFill="1" applyBorder="1" applyAlignment="1"/>
    <xf numFmtId="0" fontId="2" fillId="3" borderId="20" xfId="0" applyFont="1" applyFill="1" applyBorder="1" applyAlignment="1"/>
    <xf numFmtId="0" fontId="4" fillId="0" borderId="20" xfId="0" applyFont="1" applyFill="1" applyBorder="1" applyAlignment="1"/>
    <xf numFmtId="0" fontId="2" fillId="4" borderId="20" xfId="0" applyFont="1" applyFill="1" applyBorder="1" applyAlignment="1"/>
    <xf numFmtId="0" fontId="2" fillId="5" borderId="20" xfId="0" applyFont="1" applyFill="1" applyBorder="1" applyAlignment="1">
      <alignment horizontal="center"/>
    </xf>
    <xf numFmtId="0" fontId="2" fillId="6" borderId="20" xfId="0" applyFont="1" applyFill="1" applyBorder="1" applyAlignment="1"/>
    <xf numFmtId="0" fontId="2" fillId="7" borderId="20" xfId="0" applyFont="1" applyFill="1" applyBorder="1" applyAlignment="1"/>
    <xf numFmtId="0" fontId="2" fillId="8" borderId="20" xfId="0" applyFont="1" applyFill="1" applyBorder="1" applyAlignment="1"/>
    <xf numFmtId="0" fontId="2" fillId="9" borderId="20" xfId="0" applyFont="1" applyFill="1" applyBorder="1" applyAlignment="1"/>
    <xf numFmtId="0" fontId="2" fillId="10" borderId="20" xfId="0" applyFont="1" applyFill="1" applyBorder="1" applyAlignment="1"/>
    <xf numFmtId="0" fontId="2" fillId="11" borderId="20" xfId="0" applyFont="1" applyFill="1" applyBorder="1" applyAlignment="1"/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164" fontId="4" fillId="0" borderId="9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Fill="1" applyAlignment="1" applyProtection="1">
      <protection locked="0"/>
    </xf>
    <xf numFmtId="0" fontId="3" fillId="0" borderId="0" xfId="0" applyFont="1" applyProtection="1">
      <protection locked="0"/>
    </xf>
    <xf numFmtId="0" fontId="0" fillId="13" borderId="0" xfId="0" applyFill="1" applyBorder="1"/>
    <xf numFmtId="0" fontId="12" fillId="15" borderId="2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/>
    </xf>
    <xf numFmtId="0" fontId="1" fillId="15" borderId="20" xfId="0" applyFont="1" applyFill="1" applyBorder="1" applyAlignment="1">
      <alignment horizontal="center"/>
    </xf>
    <xf numFmtId="0" fontId="12" fillId="14" borderId="1" xfId="0" applyFont="1" applyFill="1" applyBorder="1" applyAlignment="1" applyProtection="1">
      <alignment horizontal="center"/>
      <protection locked="0"/>
    </xf>
    <xf numFmtId="0" fontId="12" fillId="14" borderId="20" xfId="0" applyFont="1" applyFill="1" applyBorder="1" applyAlignment="1" applyProtection="1">
      <alignment horizontal="center"/>
      <protection locked="0"/>
    </xf>
    <xf numFmtId="0" fontId="15" fillId="13" borderId="0" xfId="0" applyFon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1" fillId="12" borderId="22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4" borderId="1" xfId="0" applyFont="1" applyFill="1" applyBorder="1" applyAlignment="1"/>
    <xf numFmtId="0" fontId="2" fillId="4" borderId="2" xfId="0" applyFont="1" applyFill="1" applyBorder="1" applyAlignment="1"/>
    <xf numFmtId="0" fontId="2" fillId="4" borderId="3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6" borderId="1" xfId="0" applyFont="1" applyFill="1" applyBorder="1" applyAlignment="1"/>
    <xf numFmtId="0" fontId="2" fillId="6" borderId="2" xfId="0" applyFont="1" applyFill="1" applyBorder="1" applyAlignment="1"/>
    <xf numFmtId="0" fontId="2" fillId="6" borderId="3" xfId="0" applyFont="1" applyFill="1" applyBorder="1" applyAlignment="1"/>
    <xf numFmtId="0" fontId="2" fillId="7" borderId="1" xfId="0" applyFont="1" applyFill="1" applyBorder="1" applyAlignment="1"/>
    <xf numFmtId="0" fontId="2" fillId="7" borderId="2" xfId="0" applyFont="1" applyFill="1" applyBorder="1" applyAlignment="1"/>
    <xf numFmtId="0" fontId="2" fillId="7" borderId="3" xfId="0" applyFont="1" applyFill="1" applyBorder="1" applyAlignment="1"/>
    <xf numFmtId="0" fontId="14" fillId="12" borderId="17" xfId="0" applyFont="1" applyFill="1" applyBorder="1" applyAlignment="1">
      <alignment horizontal="left" vertical="center" wrapText="1" indent="2"/>
    </xf>
    <xf numFmtId="0" fontId="14" fillId="12" borderId="37" xfId="0" applyFont="1" applyFill="1" applyBorder="1" applyAlignment="1">
      <alignment horizontal="left" vertical="center" indent="2"/>
    </xf>
    <xf numFmtId="0" fontId="14" fillId="12" borderId="13" xfId="0" applyFont="1" applyFill="1" applyBorder="1" applyAlignment="1">
      <alignment horizontal="left" vertical="center" indent="2"/>
    </xf>
    <xf numFmtId="0" fontId="4" fillId="0" borderId="2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5" borderId="1" xfId="0" applyFont="1" applyFill="1" applyBorder="1" applyAlignment="1"/>
    <xf numFmtId="0" fontId="2" fillId="5" borderId="2" xfId="0" applyFont="1" applyFill="1" applyBorder="1" applyAlignment="1"/>
    <xf numFmtId="0" fontId="2" fillId="5" borderId="3" xfId="0" applyFont="1" applyFill="1" applyBorder="1" applyAlignment="1"/>
    <xf numFmtId="0" fontId="2" fillId="9" borderId="1" xfId="0" applyFont="1" applyFill="1" applyBorder="1" applyAlignment="1"/>
    <xf numFmtId="0" fontId="2" fillId="9" borderId="2" xfId="0" applyFont="1" applyFill="1" applyBorder="1" applyAlignment="1"/>
    <xf numFmtId="0" fontId="2" fillId="9" borderId="3" xfId="0" applyFont="1" applyFill="1" applyBorder="1" applyAlignment="1"/>
    <xf numFmtId="0" fontId="2" fillId="8" borderId="1" xfId="0" applyFont="1" applyFill="1" applyBorder="1" applyAlignment="1"/>
    <xf numFmtId="0" fontId="2" fillId="8" borderId="2" xfId="0" applyFont="1" applyFill="1" applyBorder="1" applyAlignment="1"/>
    <xf numFmtId="0" fontId="2" fillId="8" borderId="3" xfId="0" applyFont="1" applyFill="1" applyBorder="1" applyAlignment="1"/>
    <xf numFmtId="0" fontId="2" fillId="10" borderId="1" xfId="0" applyFont="1" applyFill="1" applyBorder="1" applyAlignment="1"/>
    <xf numFmtId="0" fontId="2" fillId="10" borderId="2" xfId="0" applyFont="1" applyFill="1" applyBorder="1" applyAlignment="1"/>
    <xf numFmtId="0" fontId="2" fillId="10" borderId="3" xfId="0" applyFont="1" applyFill="1" applyBorder="1" applyAlignment="1"/>
    <xf numFmtId="0" fontId="2" fillId="11" borderId="1" xfId="0" applyFont="1" applyFill="1" applyBorder="1" applyAlignment="1"/>
    <xf numFmtId="0" fontId="2" fillId="11" borderId="2" xfId="0" applyFont="1" applyFill="1" applyBorder="1" applyAlignment="1"/>
    <xf numFmtId="0" fontId="2" fillId="11" borderId="3" xfId="0" applyFont="1" applyFill="1" applyBorder="1" applyAlignment="1"/>
    <xf numFmtId="0" fontId="1" fillId="12" borderId="1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BA92-7269-449E-B811-0965BED2EC94}">
  <sheetPr codeName="Sheet3"/>
  <dimension ref="A1:D19"/>
  <sheetViews>
    <sheetView tabSelected="1" workbookViewId="0">
      <selection activeCell="B7" sqref="B7:C7"/>
    </sheetView>
  </sheetViews>
  <sheetFormatPr defaultRowHeight="15" x14ac:dyDescent="0.25"/>
  <cols>
    <col min="1" max="1" width="44.5703125" style="46" customWidth="1"/>
    <col min="2" max="3" width="26.28515625" style="46" customWidth="1"/>
    <col min="4" max="16384" width="9.140625" style="46"/>
  </cols>
  <sheetData>
    <row r="1" spans="1:3" ht="31.5" x14ac:dyDescent="0.25">
      <c r="A1" s="105" t="s">
        <v>66</v>
      </c>
      <c r="B1" s="106"/>
      <c r="C1" s="106"/>
    </row>
    <row r="2" spans="1:3" ht="31.5" x14ac:dyDescent="0.25">
      <c r="A2" s="105" t="s">
        <v>67</v>
      </c>
      <c r="B2" s="105"/>
      <c r="C2" s="105"/>
    </row>
    <row r="3" spans="1:3" ht="31.5" x14ac:dyDescent="0.25">
      <c r="A3" s="105" t="s">
        <v>68</v>
      </c>
      <c r="B3" s="105"/>
      <c r="C3" s="105"/>
    </row>
    <row r="4" spans="1:3" ht="18.75" x14ac:dyDescent="0.3">
      <c r="A4" s="79" t="s">
        <v>64</v>
      </c>
    </row>
    <row r="5" spans="1:3" ht="18.75" x14ac:dyDescent="0.3">
      <c r="A5" s="79" t="s">
        <v>58</v>
      </c>
    </row>
    <row r="6" spans="1:3" ht="15.75" thickBot="1" x14ac:dyDescent="0.3"/>
    <row r="7" spans="1:3" ht="43.5" customHeight="1" thickBot="1" x14ac:dyDescent="0.3">
      <c r="A7" s="100" t="s">
        <v>59</v>
      </c>
      <c r="B7" s="103"/>
      <c r="C7" s="104"/>
    </row>
    <row r="8" spans="1:3" ht="28.5" thickBot="1" x14ac:dyDescent="0.45">
      <c r="A8" s="101" t="s">
        <v>57</v>
      </c>
      <c r="B8" s="101"/>
      <c r="C8" s="102"/>
    </row>
    <row r="9" spans="1:3" ht="36" customHeight="1" thickBot="1" x14ac:dyDescent="0.3">
      <c r="A9" s="58" t="s">
        <v>50</v>
      </c>
      <c r="B9" s="59" t="s">
        <v>51</v>
      </c>
      <c r="C9" s="60" t="s">
        <v>52</v>
      </c>
    </row>
    <row r="10" spans="1:3" ht="36" customHeight="1" x14ac:dyDescent="0.25">
      <c r="A10" s="55" t="s">
        <v>49</v>
      </c>
      <c r="B10" s="56">
        <f>'Proposal Expenses'!B67</f>
        <v>0</v>
      </c>
      <c r="C10" s="57">
        <f>'Proposal Expenses'!B67</f>
        <v>0</v>
      </c>
    </row>
    <row r="11" spans="1:3" ht="36" customHeight="1" x14ac:dyDescent="0.25">
      <c r="A11" s="47" t="s">
        <v>53</v>
      </c>
      <c r="B11" s="48">
        <f>'Proposal Expenses'!C67</f>
        <v>0</v>
      </c>
      <c r="C11" s="49">
        <f>'Proposal Income'!B73</f>
        <v>0</v>
      </c>
    </row>
    <row r="12" spans="1:3" ht="36" customHeight="1" x14ac:dyDescent="0.25">
      <c r="A12" s="47" t="s">
        <v>54</v>
      </c>
      <c r="B12" s="48">
        <f>B11+B10</f>
        <v>0</v>
      </c>
      <c r="C12" s="49">
        <f>C10+C11</f>
        <v>0</v>
      </c>
    </row>
    <row r="13" spans="1:3" ht="36" customHeight="1" thickBot="1" x14ac:dyDescent="0.3">
      <c r="A13" s="50" t="s">
        <v>55</v>
      </c>
      <c r="B13" s="51">
        <f>'Proposal Expenses'!D67</f>
        <v>0</v>
      </c>
      <c r="C13" s="52">
        <f>'Proposal Expenses'!D67</f>
        <v>0</v>
      </c>
    </row>
    <row r="14" spans="1:3" ht="36" customHeight="1" thickBot="1" x14ac:dyDescent="0.3">
      <c r="A14" s="53" t="s">
        <v>56</v>
      </c>
      <c r="B14" s="54">
        <f>B12+B13</f>
        <v>0</v>
      </c>
      <c r="C14" s="54">
        <f>C12+C13</f>
        <v>0</v>
      </c>
    </row>
    <row r="19" spans="4:4" x14ac:dyDescent="0.25">
      <c r="D19" s="99"/>
    </row>
  </sheetData>
  <sheetProtection algorithmName="SHA-512" hashValue="hhowQd3ompysUXaAmkVpU66n5ZgnPeF+Ye7+53RAAlais1IwW6g841pGN6/Zo88/B/ataFKnM0AwX8NcmG/rYQ==" saltValue="bUIqcAi3gfX9/sohTtcfZQ==" spinCount="100000" sheet="1" selectLockedCells="1"/>
  <mergeCells count="5">
    <mergeCell ref="A8:C8"/>
    <mergeCell ref="B7:C7"/>
    <mergeCell ref="A1:C1"/>
    <mergeCell ref="A2:C2"/>
    <mergeCell ref="A3:C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1"/>
  <sheetViews>
    <sheetView topLeftCell="A20" zoomScale="130" zoomScaleNormal="130" workbookViewId="0">
      <selection activeCell="I37" sqref="I37"/>
    </sheetView>
  </sheetViews>
  <sheetFormatPr defaultRowHeight="14.25" x14ac:dyDescent="0.2"/>
  <cols>
    <col min="1" max="1" width="39" style="30" bestFit="1" customWidth="1"/>
    <col min="2" max="2" width="17.42578125" style="2" bestFit="1" customWidth="1"/>
    <col min="3" max="3" width="15.85546875" style="2" bestFit="1" customWidth="1"/>
    <col min="4" max="4" width="17.7109375" style="2" bestFit="1" customWidth="1"/>
    <col min="5" max="5" width="11" style="2" customWidth="1"/>
    <col min="6" max="16384" width="9.140625" style="2"/>
  </cols>
  <sheetData>
    <row r="1" spans="1:8" ht="27.75" x14ac:dyDescent="0.4">
      <c r="A1" s="107" t="s">
        <v>0</v>
      </c>
      <c r="B1" s="108"/>
      <c r="C1" s="108"/>
      <c r="D1" s="108"/>
      <c r="E1" s="109"/>
    </row>
    <row r="2" spans="1:8" ht="61.5" customHeight="1" thickBot="1" x14ac:dyDescent="0.3">
      <c r="A2" s="124" t="s">
        <v>65</v>
      </c>
      <c r="B2" s="125"/>
      <c r="C2" s="125"/>
      <c r="D2" s="125"/>
      <c r="E2" s="126"/>
      <c r="F2" s="1"/>
      <c r="G2" s="1"/>
      <c r="H2" s="1"/>
    </row>
    <row r="3" spans="1:8" ht="15.75" thickBot="1" x14ac:dyDescent="0.3">
      <c r="A3" s="110" t="s">
        <v>2</v>
      </c>
      <c r="B3" s="111"/>
      <c r="C3" s="111"/>
      <c r="D3" s="111"/>
      <c r="E3" s="112"/>
      <c r="F3" s="3"/>
      <c r="G3" s="3"/>
      <c r="H3" s="3"/>
    </row>
    <row r="4" spans="1:8" ht="15" x14ac:dyDescent="0.25">
      <c r="A4" s="4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3"/>
      <c r="G4" s="3"/>
      <c r="H4" s="3"/>
    </row>
    <row r="5" spans="1:8" s="98" customFormat="1" x14ac:dyDescent="0.2">
      <c r="A5" s="44" t="s">
        <v>1</v>
      </c>
      <c r="B5" s="31"/>
      <c r="C5" s="32"/>
      <c r="D5" s="33"/>
      <c r="E5" s="93">
        <f t="shared" ref="E5:E8" si="0">SUM(B5:D5)</f>
        <v>0</v>
      </c>
      <c r="F5" s="97"/>
      <c r="G5" s="97"/>
      <c r="H5" s="97"/>
    </row>
    <row r="6" spans="1:8" s="98" customFormat="1" x14ac:dyDescent="0.2">
      <c r="A6" s="43"/>
      <c r="B6" s="31"/>
      <c r="C6" s="32"/>
      <c r="D6" s="33"/>
      <c r="E6" s="93">
        <f t="shared" si="0"/>
        <v>0</v>
      </c>
      <c r="F6" s="97" t="s">
        <v>60</v>
      </c>
      <c r="G6" s="97"/>
      <c r="H6" s="97"/>
    </row>
    <row r="7" spans="1:8" s="98" customFormat="1" x14ac:dyDescent="0.2">
      <c r="A7" s="43" t="s">
        <v>1</v>
      </c>
      <c r="B7" s="31"/>
      <c r="C7" s="32"/>
      <c r="D7" s="33"/>
      <c r="E7" s="93">
        <f t="shared" ref="E7" si="1">SUM(B7:D7)</f>
        <v>0</v>
      </c>
      <c r="G7" s="97"/>
      <c r="H7" s="97"/>
    </row>
    <row r="8" spans="1:8" ht="15" thickBot="1" x14ac:dyDescent="0.25">
      <c r="A8" s="8" t="s">
        <v>8</v>
      </c>
      <c r="B8" s="9">
        <f>SUM(PA_GRANT_FUNDS)</f>
        <v>0</v>
      </c>
      <c r="C8" s="9">
        <f>SUM(PA_CASH_MATCH)</f>
        <v>0</v>
      </c>
      <c r="D8" s="10">
        <f>SUM(PA_IN_KIND_MATCH)</f>
        <v>0</v>
      </c>
      <c r="E8" s="11">
        <f t="shared" si="0"/>
        <v>0</v>
      </c>
      <c r="F8" s="3"/>
      <c r="G8" s="3"/>
      <c r="H8" s="3"/>
    </row>
    <row r="9" spans="1:8" ht="15" thickBot="1" x14ac:dyDescent="0.25">
      <c r="A9" s="116" t="s">
        <v>1</v>
      </c>
      <c r="B9" s="117"/>
      <c r="C9" s="117"/>
      <c r="D9" s="117"/>
      <c r="E9" s="117"/>
      <c r="F9" s="3"/>
      <c r="G9" s="3"/>
      <c r="H9" s="3"/>
    </row>
    <row r="10" spans="1:8" ht="15.75" thickBot="1" x14ac:dyDescent="0.3">
      <c r="A10" s="113" t="s">
        <v>9</v>
      </c>
      <c r="B10" s="114"/>
      <c r="C10" s="114"/>
      <c r="D10" s="114"/>
      <c r="E10" s="115"/>
      <c r="F10" s="3"/>
      <c r="G10" s="3"/>
      <c r="H10" s="3"/>
    </row>
    <row r="11" spans="1:8" ht="15" x14ac:dyDescent="0.25">
      <c r="A11" s="12" t="s">
        <v>3</v>
      </c>
      <c r="B11" s="13" t="s">
        <v>4</v>
      </c>
      <c r="C11" s="5" t="s">
        <v>5</v>
      </c>
      <c r="D11" s="6" t="s">
        <v>6</v>
      </c>
      <c r="E11" s="7" t="s">
        <v>7</v>
      </c>
      <c r="F11" s="3"/>
      <c r="G11" s="3"/>
      <c r="H11" s="3"/>
    </row>
    <row r="12" spans="1:8" s="98" customFormat="1" x14ac:dyDescent="0.2">
      <c r="A12" s="42" t="s">
        <v>1</v>
      </c>
      <c r="B12" s="31"/>
      <c r="C12" s="32"/>
      <c r="D12" s="33"/>
      <c r="E12" s="93">
        <f>SUM(B12:D12)</f>
        <v>0</v>
      </c>
      <c r="F12" s="97"/>
      <c r="G12" s="97"/>
      <c r="H12" s="97"/>
    </row>
    <row r="13" spans="1:8" s="98" customFormat="1" x14ac:dyDescent="0.2">
      <c r="A13" s="42"/>
      <c r="B13" s="31"/>
      <c r="C13" s="32"/>
      <c r="D13" s="33"/>
      <c r="E13" s="93">
        <f>SUM(B13:D13)</f>
        <v>0</v>
      </c>
      <c r="F13" s="97" t="s">
        <v>60</v>
      </c>
      <c r="G13" s="97"/>
      <c r="H13" s="97"/>
    </row>
    <row r="14" spans="1:8" s="98" customFormat="1" x14ac:dyDescent="0.2">
      <c r="A14" s="42" t="s">
        <v>1</v>
      </c>
      <c r="B14" s="31"/>
      <c r="C14" s="32"/>
      <c r="D14" s="33"/>
      <c r="E14" s="93">
        <f>SUM(B14:D14)</f>
        <v>0</v>
      </c>
      <c r="F14" s="97"/>
      <c r="G14" s="97"/>
      <c r="H14" s="97"/>
    </row>
    <row r="15" spans="1:8" ht="15" thickBot="1" x14ac:dyDescent="0.25">
      <c r="A15" s="8" t="s">
        <v>10</v>
      </c>
      <c r="B15" s="9">
        <f>SUM(PP_GRANT_FUNDS)</f>
        <v>0</v>
      </c>
      <c r="C15" s="9">
        <f>SUM(PP_CASH_MATCH)</f>
        <v>0</v>
      </c>
      <c r="D15" s="10">
        <f>SUM(PP_IN_KIND_MATCH)</f>
        <v>0</v>
      </c>
      <c r="E15" s="11">
        <f>SUM(B15:D15)</f>
        <v>0</v>
      </c>
      <c r="F15" s="3"/>
      <c r="G15" s="3"/>
      <c r="H15" s="3"/>
    </row>
    <row r="16" spans="1:8" ht="15" thickBot="1" x14ac:dyDescent="0.25">
      <c r="A16" s="116" t="s">
        <v>1</v>
      </c>
      <c r="B16" s="117"/>
      <c r="C16" s="117"/>
      <c r="D16" s="117"/>
      <c r="E16" s="117"/>
      <c r="F16" s="3"/>
      <c r="G16" s="3"/>
      <c r="H16" s="3"/>
    </row>
    <row r="17" spans="1:8" ht="15.75" thickBot="1" x14ac:dyDescent="0.3">
      <c r="A17" s="129" t="s">
        <v>11</v>
      </c>
      <c r="B17" s="130"/>
      <c r="C17" s="130"/>
      <c r="D17" s="130"/>
      <c r="E17" s="131"/>
      <c r="F17" s="3"/>
      <c r="G17" s="3"/>
      <c r="H17" s="3"/>
    </row>
    <row r="18" spans="1:8" ht="15" x14ac:dyDescent="0.25">
      <c r="A18" s="12" t="s">
        <v>3</v>
      </c>
      <c r="B18" s="13" t="s">
        <v>4</v>
      </c>
      <c r="C18" s="5" t="s">
        <v>5</v>
      </c>
      <c r="D18" s="6" t="s">
        <v>6</v>
      </c>
      <c r="E18" s="7" t="s">
        <v>7</v>
      </c>
      <c r="F18" s="3"/>
      <c r="G18" s="3"/>
      <c r="H18" s="3"/>
    </row>
    <row r="19" spans="1:8" s="98" customFormat="1" x14ac:dyDescent="0.2">
      <c r="A19" s="42" t="s">
        <v>1</v>
      </c>
      <c r="B19" s="31" t="s">
        <v>1</v>
      </c>
      <c r="C19" s="32" t="s">
        <v>1</v>
      </c>
      <c r="D19" s="33" t="s">
        <v>1</v>
      </c>
      <c r="E19" s="93">
        <f>SUM(B19:D19)</f>
        <v>0</v>
      </c>
      <c r="F19" s="97"/>
      <c r="G19" s="97"/>
      <c r="H19" s="97"/>
    </row>
    <row r="20" spans="1:8" s="98" customFormat="1" x14ac:dyDescent="0.2">
      <c r="A20" s="42"/>
      <c r="B20" s="31"/>
      <c r="C20" s="32"/>
      <c r="D20" s="33"/>
      <c r="E20" s="93">
        <f>SUM(B20:D20)</f>
        <v>0</v>
      </c>
      <c r="F20" s="97" t="s">
        <v>60</v>
      </c>
      <c r="G20" s="97"/>
      <c r="H20" s="97"/>
    </row>
    <row r="21" spans="1:8" s="98" customFormat="1" x14ac:dyDescent="0.2">
      <c r="A21" s="42" t="s">
        <v>1</v>
      </c>
      <c r="B21" s="31" t="s">
        <v>1</v>
      </c>
      <c r="C21" s="32" t="s">
        <v>1</v>
      </c>
      <c r="D21" s="33" t="s">
        <v>1</v>
      </c>
      <c r="E21" s="93">
        <f>SUM(B21:D21)</f>
        <v>0</v>
      </c>
      <c r="F21" s="97"/>
      <c r="G21" s="97"/>
      <c r="H21" s="97"/>
    </row>
    <row r="22" spans="1:8" ht="15" thickBot="1" x14ac:dyDescent="0.25">
      <c r="A22" s="8" t="s">
        <v>12</v>
      </c>
      <c r="B22" s="9">
        <f>SUM(PT_GRANT_FUNDS)</f>
        <v>0</v>
      </c>
      <c r="C22" s="9">
        <f>SUM(PT_CASH_MATCH)</f>
        <v>0</v>
      </c>
      <c r="D22" s="10">
        <f>SUM(PT_IN_KIND_MATCH)</f>
        <v>0</v>
      </c>
      <c r="E22" s="11">
        <f>SUM(B22:D22)</f>
        <v>0</v>
      </c>
      <c r="F22" s="3"/>
      <c r="G22" s="3"/>
      <c r="H22" s="14"/>
    </row>
    <row r="23" spans="1:8" ht="15" thickBot="1" x14ac:dyDescent="0.25">
      <c r="A23" s="116" t="s">
        <v>1</v>
      </c>
      <c r="B23" s="117"/>
      <c r="C23" s="117"/>
      <c r="D23" s="117"/>
      <c r="E23" s="117"/>
      <c r="F23" s="3"/>
      <c r="G23" s="3"/>
      <c r="H23" s="3"/>
    </row>
    <row r="24" spans="1:8" ht="15.75" thickBot="1" x14ac:dyDescent="0.3">
      <c r="A24" s="118" t="s">
        <v>13</v>
      </c>
      <c r="B24" s="119"/>
      <c r="C24" s="119"/>
      <c r="D24" s="119"/>
      <c r="E24" s="120"/>
      <c r="F24" s="3"/>
      <c r="G24" s="3"/>
      <c r="H24" s="3"/>
    </row>
    <row r="25" spans="1:8" ht="15" x14ac:dyDescent="0.25">
      <c r="A25" s="12" t="s">
        <v>3</v>
      </c>
      <c r="B25" s="13" t="s">
        <v>4</v>
      </c>
      <c r="C25" s="5" t="s">
        <v>5</v>
      </c>
      <c r="D25" s="6" t="s">
        <v>6</v>
      </c>
      <c r="E25" s="7" t="s">
        <v>7</v>
      </c>
      <c r="F25" s="3"/>
      <c r="G25" s="3"/>
      <c r="H25" s="3"/>
    </row>
    <row r="26" spans="1:8" s="98" customFormat="1" x14ac:dyDescent="0.2">
      <c r="A26" s="42" t="s">
        <v>1</v>
      </c>
      <c r="B26" s="31" t="s">
        <v>1</v>
      </c>
      <c r="C26" s="32" t="s">
        <v>1</v>
      </c>
      <c r="D26" s="33" t="s">
        <v>1</v>
      </c>
      <c r="E26" s="93">
        <f>SUM(B26:D26)</f>
        <v>0</v>
      </c>
      <c r="F26" s="97"/>
      <c r="G26" s="97"/>
      <c r="H26" s="97"/>
    </row>
    <row r="27" spans="1:8" s="98" customFormat="1" x14ac:dyDescent="0.2">
      <c r="A27" s="42"/>
      <c r="B27" s="31"/>
      <c r="C27" s="32"/>
      <c r="D27" s="33"/>
      <c r="E27" s="93">
        <f>SUM(B27:D27)</f>
        <v>0</v>
      </c>
      <c r="F27" s="97" t="s">
        <v>60</v>
      </c>
      <c r="G27" s="97"/>
      <c r="H27" s="97"/>
    </row>
    <row r="28" spans="1:8" s="98" customFormat="1" x14ac:dyDescent="0.2">
      <c r="A28" s="42" t="s">
        <v>1</v>
      </c>
      <c r="B28" s="31" t="s">
        <v>1</v>
      </c>
      <c r="C28" s="32"/>
      <c r="D28" s="33" t="s">
        <v>1</v>
      </c>
      <c r="E28" s="93">
        <f>SUM(B28:D28)</f>
        <v>0</v>
      </c>
      <c r="F28" s="97"/>
      <c r="G28" s="97"/>
      <c r="H28" s="97"/>
    </row>
    <row r="29" spans="1:8" ht="15" thickBot="1" x14ac:dyDescent="0.25">
      <c r="A29" s="8" t="s">
        <v>20</v>
      </c>
      <c r="B29" s="9">
        <f>SUM(OFSP_GRANT_FUNDS)</f>
        <v>0</v>
      </c>
      <c r="C29" s="9">
        <f>SUM(OFSP_CASH_MATCH)</f>
        <v>0</v>
      </c>
      <c r="D29" s="10">
        <f>SUM(OFSP_IN_KIND_MATCH)</f>
        <v>0</v>
      </c>
      <c r="E29" s="11">
        <f>SUM(B29:D29)</f>
        <v>0</v>
      </c>
      <c r="F29" s="3"/>
      <c r="G29" s="3"/>
      <c r="H29" s="3"/>
    </row>
    <row r="30" spans="1:8" ht="15" thickBot="1" x14ac:dyDescent="0.25">
      <c r="A30" s="116" t="s">
        <v>1</v>
      </c>
      <c r="B30" s="117"/>
      <c r="C30" s="117"/>
      <c r="D30" s="117"/>
      <c r="E30" s="117"/>
      <c r="F30" s="3"/>
      <c r="G30" s="3"/>
      <c r="H30" s="3"/>
    </row>
    <row r="31" spans="1:8" ht="15.75" thickBot="1" x14ac:dyDescent="0.3">
      <c r="A31" s="121" t="s">
        <v>14</v>
      </c>
      <c r="B31" s="122"/>
      <c r="C31" s="122"/>
      <c r="D31" s="122"/>
      <c r="E31" s="123"/>
      <c r="F31" s="3"/>
      <c r="G31" s="3"/>
      <c r="H31" s="3"/>
    </row>
    <row r="32" spans="1:8" ht="15" x14ac:dyDescent="0.25">
      <c r="A32" s="12" t="s">
        <v>3</v>
      </c>
      <c r="B32" s="13" t="s">
        <v>4</v>
      </c>
      <c r="C32" s="5" t="s">
        <v>5</v>
      </c>
      <c r="D32" s="6" t="s">
        <v>6</v>
      </c>
      <c r="E32" s="7" t="s">
        <v>7</v>
      </c>
      <c r="F32" s="3"/>
      <c r="G32" s="3"/>
      <c r="H32" s="3"/>
    </row>
    <row r="33" spans="1:8" s="98" customFormat="1" ht="14.25" customHeight="1" x14ac:dyDescent="0.2">
      <c r="A33" s="42" t="s">
        <v>1</v>
      </c>
      <c r="B33" s="31" t="s">
        <v>1</v>
      </c>
      <c r="C33" s="32" t="s">
        <v>1</v>
      </c>
      <c r="D33" s="33" t="s">
        <v>1</v>
      </c>
      <c r="E33" s="93">
        <f>SUM(B33:D33)</f>
        <v>0</v>
      </c>
      <c r="F33" s="97"/>
      <c r="G33" s="97"/>
      <c r="H33" s="97"/>
    </row>
    <row r="34" spans="1:8" s="98" customFormat="1" ht="14.25" customHeight="1" x14ac:dyDescent="0.2">
      <c r="A34" s="42"/>
      <c r="B34" s="31"/>
      <c r="C34" s="32"/>
      <c r="D34" s="33"/>
      <c r="E34" s="93">
        <f>SUM(B34:D34)</f>
        <v>0</v>
      </c>
      <c r="F34" s="97" t="s">
        <v>60</v>
      </c>
      <c r="G34" s="97"/>
      <c r="H34" s="97"/>
    </row>
    <row r="35" spans="1:8" s="98" customFormat="1" x14ac:dyDescent="0.2">
      <c r="A35" s="42" t="s">
        <v>1</v>
      </c>
      <c r="B35" s="31" t="s">
        <v>1</v>
      </c>
      <c r="C35" s="32" t="s">
        <v>1</v>
      </c>
      <c r="D35" s="33" t="s">
        <v>1</v>
      </c>
      <c r="E35" s="93">
        <f>SUM(B35:D35)</f>
        <v>0</v>
      </c>
      <c r="F35" s="97"/>
      <c r="G35" s="97"/>
      <c r="H35" s="97"/>
    </row>
    <row r="36" spans="1:8" ht="15" thickBot="1" x14ac:dyDescent="0.25">
      <c r="A36" s="8" t="s">
        <v>21</v>
      </c>
      <c r="B36" s="9">
        <f>SUM(OFSO_GRANT_FUNDS)</f>
        <v>0</v>
      </c>
      <c r="C36" s="9">
        <f>SUM(OFSO_CASH_MATCH)</f>
        <v>0</v>
      </c>
      <c r="D36" s="10">
        <f>SUM(OFSO_IN_KIND_MATCH)</f>
        <v>0</v>
      </c>
      <c r="E36" s="11">
        <f>SUM(B36:D36)</f>
        <v>0</v>
      </c>
      <c r="F36" s="3"/>
      <c r="G36" s="3"/>
      <c r="H36" s="3"/>
    </row>
    <row r="37" spans="1:8" ht="15" thickBot="1" x14ac:dyDescent="0.25">
      <c r="A37" s="116" t="s">
        <v>1</v>
      </c>
      <c r="B37" s="117"/>
      <c r="C37" s="117"/>
      <c r="D37" s="117"/>
      <c r="E37" s="117"/>
      <c r="F37" s="3"/>
      <c r="G37" s="3"/>
      <c r="H37" s="3"/>
    </row>
    <row r="38" spans="1:8" ht="15.75" thickBot="1" x14ac:dyDescent="0.3">
      <c r="A38" s="135" t="s">
        <v>15</v>
      </c>
      <c r="B38" s="136"/>
      <c r="C38" s="136"/>
      <c r="D38" s="136"/>
      <c r="E38" s="137"/>
      <c r="F38" s="3"/>
      <c r="G38" s="3"/>
      <c r="H38" s="3"/>
    </row>
    <row r="39" spans="1:8" ht="15" x14ac:dyDescent="0.25">
      <c r="A39" s="12" t="s">
        <v>3</v>
      </c>
      <c r="B39" s="13" t="s">
        <v>4</v>
      </c>
      <c r="C39" s="5" t="s">
        <v>5</v>
      </c>
      <c r="D39" s="6" t="s">
        <v>6</v>
      </c>
      <c r="E39" s="7" t="s">
        <v>7</v>
      </c>
      <c r="F39" s="3"/>
      <c r="G39" s="3"/>
      <c r="H39" s="3"/>
    </row>
    <row r="40" spans="1:8" s="98" customFormat="1" x14ac:dyDescent="0.2">
      <c r="A40" s="42" t="s">
        <v>1</v>
      </c>
      <c r="B40" s="31"/>
      <c r="C40" s="32" t="s">
        <v>1</v>
      </c>
      <c r="D40" s="33" t="s">
        <v>1</v>
      </c>
      <c r="E40" s="93">
        <f>SUM(B40:D40)</f>
        <v>0</v>
      </c>
      <c r="F40" s="97"/>
      <c r="G40" s="97"/>
      <c r="H40" s="97"/>
    </row>
    <row r="41" spans="1:8" s="98" customFormat="1" x14ac:dyDescent="0.2">
      <c r="A41" s="42"/>
      <c r="B41" s="31"/>
      <c r="C41" s="32"/>
      <c r="D41" s="33"/>
      <c r="E41" s="93">
        <f>SUM(B41:D41)</f>
        <v>0</v>
      </c>
      <c r="F41" s="97" t="s">
        <v>60</v>
      </c>
      <c r="G41" s="97"/>
      <c r="H41" s="97"/>
    </row>
    <row r="42" spans="1:8" s="98" customFormat="1" x14ac:dyDescent="0.2">
      <c r="A42" s="42" t="s">
        <v>1</v>
      </c>
      <c r="B42" s="31" t="s">
        <v>1</v>
      </c>
      <c r="C42" s="32" t="s">
        <v>1</v>
      </c>
      <c r="D42" s="33" t="s">
        <v>1</v>
      </c>
      <c r="E42" s="93">
        <f>SUM(B42:D42)</f>
        <v>0</v>
      </c>
      <c r="F42" s="97"/>
      <c r="G42" s="97"/>
      <c r="H42" s="97"/>
    </row>
    <row r="43" spans="1:8" ht="15" thickBot="1" x14ac:dyDescent="0.25">
      <c r="A43" s="8" t="s">
        <v>22</v>
      </c>
      <c r="B43" s="9">
        <f>SUM(SR_GRANT_FUNDS)</f>
        <v>0</v>
      </c>
      <c r="C43" s="9">
        <f>SUM(SR_CASH_MATCH)</f>
        <v>0</v>
      </c>
      <c r="D43" s="10">
        <f>SUM(SR_IN_KIND_MATCH)</f>
        <v>0</v>
      </c>
      <c r="E43" s="11">
        <f>SUM(B43:D43)</f>
        <v>0</v>
      </c>
      <c r="F43" s="3"/>
      <c r="G43" s="3"/>
      <c r="H43" s="3"/>
    </row>
    <row r="44" spans="1:8" ht="15" thickBot="1" x14ac:dyDescent="0.25">
      <c r="A44" s="116" t="s">
        <v>1</v>
      </c>
      <c r="B44" s="117"/>
      <c r="C44" s="117"/>
      <c r="D44" s="117"/>
      <c r="E44" s="117"/>
      <c r="F44" s="3"/>
      <c r="G44" s="3"/>
      <c r="H44" s="3"/>
    </row>
    <row r="45" spans="1:8" ht="15.75" thickBot="1" x14ac:dyDescent="0.3">
      <c r="A45" s="132" t="s">
        <v>69</v>
      </c>
      <c r="B45" s="133"/>
      <c r="C45" s="133"/>
      <c r="D45" s="133"/>
      <c r="E45" s="134"/>
      <c r="F45" s="3"/>
      <c r="G45" s="3"/>
      <c r="H45" s="3"/>
    </row>
    <row r="46" spans="1:8" ht="15" x14ac:dyDescent="0.25">
      <c r="A46" s="12" t="s">
        <v>3</v>
      </c>
      <c r="B46" s="15" t="s">
        <v>4</v>
      </c>
      <c r="C46" s="16" t="s">
        <v>5</v>
      </c>
      <c r="D46" s="17" t="s">
        <v>6</v>
      </c>
      <c r="E46" s="18" t="s">
        <v>7</v>
      </c>
      <c r="F46" s="3"/>
      <c r="G46" s="3"/>
      <c r="H46" s="3"/>
    </row>
    <row r="47" spans="1:8" s="98" customFormat="1" x14ac:dyDescent="0.2">
      <c r="A47" s="42" t="s">
        <v>1</v>
      </c>
      <c r="B47" s="31"/>
      <c r="C47" s="32" t="s">
        <v>1</v>
      </c>
      <c r="D47" s="33" t="s">
        <v>1</v>
      </c>
      <c r="E47" s="93">
        <f>SUM(B47:D47)</f>
        <v>0</v>
      </c>
      <c r="F47" s="97"/>
      <c r="G47" s="97"/>
      <c r="H47" s="97"/>
    </row>
    <row r="48" spans="1:8" s="98" customFormat="1" x14ac:dyDescent="0.2">
      <c r="A48" s="42"/>
      <c r="B48" s="31"/>
      <c r="C48" s="32"/>
      <c r="D48" s="33"/>
      <c r="E48" s="93">
        <f>SUM(B48:D48)</f>
        <v>0</v>
      </c>
      <c r="F48" s="97" t="s">
        <v>60</v>
      </c>
      <c r="G48" s="97"/>
      <c r="H48" s="97"/>
    </row>
    <row r="49" spans="1:8" s="98" customFormat="1" x14ac:dyDescent="0.2">
      <c r="A49" s="42" t="s">
        <v>1</v>
      </c>
      <c r="B49" s="31"/>
      <c r="C49" s="32" t="s">
        <v>1</v>
      </c>
      <c r="D49" s="33" t="s">
        <v>1</v>
      </c>
      <c r="E49" s="93">
        <f>SUM(B49:D49)</f>
        <v>0</v>
      </c>
      <c r="F49" s="97"/>
      <c r="G49" s="97"/>
      <c r="H49" s="97"/>
    </row>
    <row r="50" spans="1:8" ht="15" thickBot="1" x14ac:dyDescent="0.25">
      <c r="A50" s="19" t="s">
        <v>23</v>
      </c>
      <c r="B50" s="20">
        <f>SUM(TVL_GRANT_FUNDS)</f>
        <v>0</v>
      </c>
      <c r="C50" s="9">
        <f>SUM(TVL_CASH_MATCH)</f>
        <v>0</v>
      </c>
      <c r="D50" s="10">
        <f>SUM(TVL_IN_KIND_MATCH)</f>
        <v>0</v>
      </c>
      <c r="E50" s="11">
        <f>SUM(B50:D50)</f>
        <v>0</v>
      </c>
      <c r="F50" s="3"/>
      <c r="G50" s="3"/>
      <c r="H50" s="3"/>
    </row>
    <row r="51" spans="1:8" ht="15" thickBot="1" x14ac:dyDescent="0.25">
      <c r="A51" s="116" t="s">
        <v>1</v>
      </c>
      <c r="B51" s="117"/>
      <c r="C51" s="117"/>
      <c r="D51" s="117"/>
      <c r="E51" s="117"/>
      <c r="F51" s="3"/>
      <c r="G51" s="3"/>
      <c r="H51" s="3"/>
    </row>
    <row r="52" spans="1:8" ht="15.75" thickBot="1" x14ac:dyDescent="0.3">
      <c r="A52" s="138" t="s">
        <v>16</v>
      </c>
      <c r="B52" s="139"/>
      <c r="C52" s="139"/>
      <c r="D52" s="139"/>
      <c r="E52" s="140"/>
      <c r="F52" s="3"/>
      <c r="G52" s="3"/>
      <c r="H52" s="3"/>
    </row>
    <row r="53" spans="1:8" ht="15" x14ac:dyDescent="0.25">
      <c r="A53" s="12" t="s">
        <v>3</v>
      </c>
      <c r="B53" s="13" t="s">
        <v>4</v>
      </c>
      <c r="C53" s="5" t="s">
        <v>5</v>
      </c>
      <c r="D53" s="6" t="s">
        <v>6</v>
      </c>
      <c r="E53" s="7" t="s">
        <v>7</v>
      </c>
      <c r="F53" s="3"/>
      <c r="G53" s="3"/>
      <c r="H53" s="3"/>
    </row>
    <row r="54" spans="1:8" s="98" customFormat="1" x14ac:dyDescent="0.2">
      <c r="A54" s="42" t="s">
        <v>1</v>
      </c>
      <c r="B54" s="31"/>
      <c r="C54" s="32" t="s">
        <v>1</v>
      </c>
      <c r="D54" s="33" t="s">
        <v>1</v>
      </c>
      <c r="E54" s="93">
        <f>SUM(B54:D54)</f>
        <v>0</v>
      </c>
      <c r="F54" s="97"/>
      <c r="G54" s="97"/>
      <c r="H54" s="97"/>
    </row>
    <row r="55" spans="1:8" s="98" customFormat="1" x14ac:dyDescent="0.2">
      <c r="A55" s="42"/>
      <c r="B55" s="31"/>
      <c r="C55" s="32"/>
      <c r="D55" s="33"/>
      <c r="E55" s="93">
        <f>SUM(B55:D55)</f>
        <v>0</v>
      </c>
      <c r="F55" s="97" t="s">
        <v>60</v>
      </c>
      <c r="G55" s="97"/>
      <c r="H55" s="97"/>
    </row>
    <row r="56" spans="1:8" s="98" customFormat="1" x14ac:dyDescent="0.2">
      <c r="A56" s="42" t="s">
        <v>1</v>
      </c>
      <c r="B56" s="31" t="s">
        <v>1</v>
      </c>
      <c r="C56" s="32" t="s">
        <v>1</v>
      </c>
      <c r="D56" s="33" t="s">
        <v>1</v>
      </c>
      <c r="E56" s="93">
        <f>SUM(B56:D56)</f>
        <v>0</v>
      </c>
      <c r="F56" s="97"/>
      <c r="G56" s="97"/>
      <c r="H56" s="97"/>
    </row>
    <row r="57" spans="1:8" ht="15" thickBot="1" x14ac:dyDescent="0.25">
      <c r="A57" s="8" t="s">
        <v>24</v>
      </c>
      <c r="B57" s="9">
        <f>SUM(MKTG_GRANT_FUNDS)</f>
        <v>0</v>
      </c>
      <c r="C57" s="9">
        <f>SUM(MKTG_CASH_MATCH)</f>
        <v>0</v>
      </c>
      <c r="D57" s="10">
        <f>SUM(MKTG_IN_KIND_MATCH)</f>
        <v>0</v>
      </c>
      <c r="E57" s="11">
        <f>SUM(B57:D57)</f>
        <v>0</v>
      </c>
      <c r="F57" s="3"/>
      <c r="G57" s="3"/>
      <c r="H57" s="3"/>
    </row>
    <row r="58" spans="1:8" ht="15" thickBot="1" x14ac:dyDescent="0.25">
      <c r="A58" s="116" t="s">
        <v>1</v>
      </c>
      <c r="B58" s="117"/>
      <c r="C58" s="117"/>
      <c r="D58" s="117"/>
      <c r="E58" s="117"/>
      <c r="F58" s="3"/>
      <c r="G58" s="3"/>
      <c r="H58" s="3"/>
    </row>
    <row r="59" spans="1:8" ht="15.75" thickBot="1" x14ac:dyDescent="0.3">
      <c r="A59" s="141" t="s">
        <v>17</v>
      </c>
      <c r="B59" s="142"/>
      <c r="C59" s="142"/>
      <c r="D59" s="142"/>
      <c r="E59" s="143"/>
      <c r="F59" s="3"/>
      <c r="G59" s="3"/>
      <c r="H59" s="3"/>
    </row>
    <row r="60" spans="1:8" ht="15" x14ac:dyDescent="0.25">
      <c r="A60" s="12" t="s">
        <v>3</v>
      </c>
      <c r="B60" s="13" t="s">
        <v>4</v>
      </c>
      <c r="C60" s="5" t="s">
        <v>5</v>
      </c>
      <c r="D60" s="6" t="s">
        <v>6</v>
      </c>
      <c r="E60" s="7" t="s">
        <v>7</v>
      </c>
      <c r="F60" s="3"/>
      <c r="G60" s="3"/>
      <c r="H60" s="3"/>
    </row>
    <row r="61" spans="1:8" s="98" customFormat="1" x14ac:dyDescent="0.2">
      <c r="A61" s="42" t="s">
        <v>1</v>
      </c>
      <c r="B61" s="31"/>
      <c r="C61" s="32"/>
      <c r="D61" s="33"/>
      <c r="E61" s="93">
        <f>SUM(B61:D61)</f>
        <v>0</v>
      </c>
      <c r="F61" s="97"/>
      <c r="G61" s="97"/>
      <c r="H61" s="97"/>
    </row>
    <row r="62" spans="1:8" s="98" customFormat="1" x14ac:dyDescent="0.2">
      <c r="A62" s="42"/>
      <c r="B62" s="31"/>
      <c r="C62" s="32"/>
      <c r="D62" s="33"/>
      <c r="E62" s="93">
        <f>SUM(B62:D62)</f>
        <v>0</v>
      </c>
      <c r="F62" s="97" t="s">
        <v>60</v>
      </c>
      <c r="G62" s="97"/>
      <c r="H62" s="97"/>
    </row>
    <row r="63" spans="1:8" s="98" customFormat="1" x14ac:dyDescent="0.2">
      <c r="A63" s="42" t="s">
        <v>1</v>
      </c>
      <c r="B63" s="31"/>
      <c r="C63" s="32"/>
      <c r="D63" s="33"/>
      <c r="E63" s="93">
        <f>SUM(B63:D63)</f>
        <v>0</v>
      </c>
      <c r="F63" s="97"/>
      <c r="G63" s="97"/>
      <c r="H63" s="97"/>
    </row>
    <row r="64" spans="1:8" ht="15" thickBot="1" x14ac:dyDescent="0.25">
      <c r="A64" s="8" t="s">
        <v>25</v>
      </c>
      <c r="B64" s="9">
        <f>SUM(RPE_GRANT_FUNDS)</f>
        <v>0</v>
      </c>
      <c r="C64" s="9">
        <f>SUM(RPE_CASH_MATCH)</f>
        <v>0</v>
      </c>
      <c r="D64" s="10">
        <f>SUM(RPE_IN_KIND_MATCH)</f>
        <v>0</v>
      </c>
      <c r="E64" s="11">
        <f>SUM(B64:D64)</f>
        <v>0</v>
      </c>
      <c r="F64" s="3"/>
      <c r="G64" s="3"/>
      <c r="H64" s="3"/>
    </row>
    <row r="65" spans="1:8" ht="15" thickBot="1" x14ac:dyDescent="0.25">
      <c r="A65" s="127" t="s">
        <v>1</v>
      </c>
      <c r="B65" s="128"/>
      <c r="C65" s="128"/>
      <c r="D65" s="128"/>
      <c r="E65" s="128"/>
      <c r="F65" s="3"/>
      <c r="G65" s="3"/>
      <c r="H65" s="3"/>
    </row>
    <row r="66" spans="1:8" ht="45.75" thickBot="1" x14ac:dyDescent="0.3">
      <c r="A66" s="21" t="s">
        <v>1</v>
      </c>
      <c r="B66" s="22" t="s">
        <v>18</v>
      </c>
      <c r="C66" s="23" t="s">
        <v>5</v>
      </c>
      <c r="D66" s="23" t="s">
        <v>6</v>
      </c>
      <c r="E66" s="24" t="s">
        <v>19</v>
      </c>
      <c r="F66" s="3"/>
      <c r="G66" s="3"/>
      <c r="H66" s="3"/>
    </row>
    <row r="67" spans="1:8" s="27" customFormat="1" ht="28.5" customHeight="1" thickBot="1" x14ac:dyDescent="0.3">
      <c r="A67" s="34" t="s">
        <v>26</v>
      </c>
      <c r="B67" s="25">
        <f>B64+B57+B50+B43+B36+B29+B22+B15+B8</f>
        <v>0</v>
      </c>
      <c r="C67" s="25">
        <f>C64+C57+C50+C43+C36+C29+C22+C15+C8</f>
        <v>0</v>
      </c>
      <c r="D67" s="25">
        <f>D64+D57+D50+D43+D36+D29+D22+D15+D8</f>
        <v>0</v>
      </c>
      <c r="E67" s="25">
        <f>E64+E57+E50+E43+E36+E29+E22+E15+E8</f>
        <v>0</v>
      </c>
      <c r="F67" s="26"/>
      <c r="G67" s="26"/>
      <c r="H67" s="26"/>
    </row>
    <row r="68" spans="1:8" x14ac:dyDescent="0.2">
      <c r="A68" s="28" t="s">
        <v>1</v>
      </c>
      <c r="B68" s="29" t="s">
        <v>1</v>
      </c>
      <c r="C68" s="29" t="s">
        <v>1</v>
      </c>
      <c r="D68" s="29" t="s">
        <v>1</v>
      </c>
      <c r="E68" s="29" t="s">
        <v>1</v>
      </c>
      <c r="F68" s="3"/>
      <c r="G68" s="3"/>
      <c r="H68" s="3"/>
    </row>
    <row r="69" spans="1:8" x14ac:dyDescent="0.2">
      <c r="A69" s="3"/>
      <c r="B69" s="3"/>
      <c r="C69" s="3"/>
    </row>
    <row r="81" ht="15.75" customHeight="1" x14ac:dyDescent="0.2"/>
  </sheetData>
  <sheetProtection insertRows="0" selectLockedCells="1"/>
  <mergeCells count="20">
    <mergeCell ref="A65:E65"/>
    <mergeCell ref="A17:E17"/>
    <mergeCell ref="A16:E16"/>
    <mergeCell ref="A23:E23"/>
    <mergeCell ref="A9:E9"/>
    <mergeCell ref="A45:E45"/>
    <mergeCell ref="A44:E44"/>
    <mergeCell ref="A38:E38"/>
    <mergeCell ref="A52:E52"/>
    <mergeCell ref="A59:E59"/>
    <mergeCell ref="A51:E51"/>
    <mergeCell ref="A58:E58"/>
    <mergeCell ref="A1:E1"/>
    <mergeCell ref="A3:E3"/>
    <mergeCell ref="A10:E10"/>
    <mergeCell ref="A30:E30"/>
    <mergeCell ref="A37:E37"/>
    <mergeCell ref="A24:E24"/>
    <mergeCell ref="A31:E31"/>
    <mergeCell ref="A2:E2"/>
  </mergeCells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40046-BEBD-4AD9-AFFA-D0793B11BD33}">
  <sheetPr codeName="Sheet2"/>
  <dimension ref="A1:D75"/>
  <sheetViews>
    <sheetView topLeftCell="A32" zoomScale="145" zoomScaleNormal="145" workbookViewId="0">
      <selection activeCell="B67" sqref="B67"/>
    </sheetView>
  </sheetViews>
  <sheetFormatPr defaultRowHeight="15" x14ac:dyDescent="0.25"/>
  <cols>
    <col min="1" max="1" width="43.140625" bestFit="1" customWidth="1"/>
    <col min="2" max="2" width="15.85546875" customWidth="1"/>
    <col min="3" max="3" width="12.42578125" customWidth="1"/>
  </cols>
  <sheetData>
    <row r="1" spans="1:4" ht="28.5" thickBot="1" x14ac:dyDescent="0.45">
      <c r="A1" s="144" t="s">
        <v>27</v>
      </c>
      <c r="B1" s="145"/>
      <c r="C1" s="146"/>
    </row>
    <row r="2" spans="1:4" ht="15.75" thickBot="1" x14ac:dyDescent="0.3">
      <c r="A2" s="71" t="s">
        <v>28</v>
      </c>
      <c r="B2" s="72"/>
      <c r="C2" s="81"/>
    </row>
    <row r="3" spans="1:4" x14ac:dyDescent="0.25">
      <c r="A3" s="4" t="s">
        <v>3</v>
      </c>
      <c r="B3" s="15" t="s">
        <v>62</v>
      </c>
      <c r="C3" s="18" t="s">
        <v>7</v>
      </c>
    </row>
    <row r="4" spans="1:4" s="94" customFormat="1" x14ac:dyDescent="0.25">
      <c r="A4" s="44"/>
      <c r="B4" s="31"/>
      <c r="C4" s="93">
        <f>SUM(B4:B4)</f>
        <v>0</v>
      </c>
    </row>
    <row r="5" spans="1:4" s="94" customFormat="1" x14ac:dyDescent="0.25">
      <c r="A5" s="43"/>
      <c r="B5" s="31"/>
      <c r="C5" s="93">
        <f>SUM(B5:B5)</f>
        <v>0</v>
      </c>
      <c r="D5" s="95" t="s">
        <v>61</v>
      </c>
    </row>
    <row r="6" spans="1:4" s="94" customFormat="1" x14ac:dyDescent="0.25">
      <c r="A6" s="43"/>
      <c r="B6" s="31"/>
      <c r="C6" s="93">
        <f>SUM(B6:B6)</f>
        <v>0</v>
      </c>
      <c r="D6" s="96"/>
    </row>
    <row r="7" spans="1:4" ht="15.75" thickBot="1" x14ac:dyDescent="0.3">
      <c r="A7" s="8" t="s">
        <v>30</v>
      </c>
      <c r="B7" s="39">
        <f>SUM(INC_ADM)</f>
        <v>0</v>
      </c>
      <c r="C7" s="11">
        <f>SUM(B7:B7)</f>
        <v>0</v>
      </c>
      <c r="D7" s="45"/>
    </row>
    <row r="8" spans="1:4" ht="15.75" thickBot="1" x14ac:dyDescent="0.3">
      <c r="A8" s="35" t="s">
        <v>1</v>
      </c>
      <c r="B8" s="36"/>
      <c r="C8" s="82"/>
      <c r="D8" s="45"/>
    </row>
    <row r="9" spans="1:4" ht="15.75" thickBot="1" x14ac:dyDescent="0.3">
      <c r="A9" s="73" t="s">
        <v>29</v>
      </c>
      <c r="B9" s="74"/>
      <c r="C9" s="83"/>
      <c r="D9" s="45"/>
    </row>
    <row r="10" spans="1:4" x14ac:dyDescent="0.25">
      <c r="A10" s="12" t="s">
        <v>3</v>
      </c>
      <c r="B10" s="15" t="s">
        <v>62</v>
      </c>
      <c r="C10" s="18" t="s">
        <v>7</v>
      </c>
      <c r="D10" s="45"/>
    </row>
    <row r="11" spans="1:4" s="94" customFormat="1" x14ac:dyDescent="0.25">
      <c r="A11" s="42" t="s">
        <v>1</v>
      </c>
      <c r="B11" s="31"/>
      <c r="C11" s="93">
        <f>SUM(B11:B11)</f>
        <v>0</v>
      </c>
      <c r="D11" s="96"/>
    </row>
    <row r="12" spans="1:4" s="94" customFormat="1" x14ac:dyDescent="0.25">
      <c r="A12" s="42"/>
      <c r="B12" s="31"/>
      <c r="C12" s="93">
        <f>SUM(B12:B12)</f>
        <v>0</v>
      </c>
      <c r="D12" s="95" t="s">
        <v>61</v>
      </c>
    </row>
    <row r="13" spans="1:4" s="94" customFormat="1" x14ac:dyDescent="0.25">
      <c r="A13" s="42" t="s">
        <v>1</v>
      </c>
      <c r="B13" s="31"/>
      <c r="C13" s="93">
        <f>SUM(B13:B13)</f>
        <v>0</v>
      </c>
      <c r="D13" s="96"/>
    </row>
    <row r="14" spans="1:4" ht="15.75" thickBot="1" x14ac:dyDescent="0.3">
      <c r="A14" s="40" t="s">
        <v>31</v>
      </c>
      <c r="B14" s="39">
        <f>SUM(INC_CS)</f>
        <v>0</v>
      </c>
      <c r="C14" s="11">
        <f>SUM(B14:B14)</f>
        <v>0</v>
      </c>
      <c r="D14" s="45"/>
    </row>
    <row r="15" spans="1:4" ht="15.75" thickBot="1" x14ac:dyDescent="0.3">
      <c r="A15" s="35" t="s">
        <v>1</v>
      </c>
      <c r="B15" s="36"/>
      <c r="C15" s="82"/>
      <c r="D15" s="45"/>
    </row>
    <row r="16" spans="1:4" ht="15.75" thickBot="1" x14ac:dyDescent="0.3">
      <c r="A16" s="61" t="s">
        <v>32</v>
      </c>
      <c r="B16" s="62"/>
      <c r="C16" s="84"/>
      <c r="D16" s="45"/>
    </row>
    <row r="17" spans="1:4" x14ac:dyDescent="0.25">
      <c r="A17" s="12" t="s">
        <v>3</v>
      </c>
      <c r="B17" s="15" t="s">
        <v>62</v>
      </c>
      <c r="C17" s="18" t="s">
        <v>7</v>
      </c>
      <c r="D17" s="45"/>
    </row>
    <row r="18" spans="1:4" s="94" customFormat="1" x14ac:dyDescent="0.25">
      <c r="A18" s="42" t="s">
        <v>1</v>
      </c>
      <c r="B18" s="31" t="s">
        <v>1</v>
      </c>
      <c r="C18" s="93">
        <f>SUM(B18:B18)</f>
        <v>0</v>
      </c>
      <c r="D18" s="96"/>
    </row>
    <row r="19" spans="1:4" s="94" customFormat="1" x14ac:dyDescent="0.25">
      <c r="A19" s="42"/>
      <c r="B19" s="31"/>
      <c r="C19" s="93">
        <f>SUM(B19:B19)</f>
        <v>0</v>
      </c>
      <c r="D19" s="95" t="s">
        <v>61</v>
      </c>
    </row>
    <row r="20" spans="1:4" s="94" customFormat="1" x14ac:dyDescent="0.25">
      <c r="A20" s="42" t="s">
        <v>1</v>
      </c>
      <c r="B20" s="31" t="s">
        <v>1</v>
      </c>
      <c r="C20" s="93">
        <f>SUM(B20:B20)</f>
        <v>0</v>
      </c>
      <c r="D20" s="96"/>
    </row>
    <row r="21" spans="1:4" ht="15.75" thickBot="1" x14ac:dyDescent="0.3">
      <c r="A21" s="40" t="s">
        <v>33</v>
      </c>
      <c r="B21" s="39">
        <f>SUM(INC_RO)</f>
        <v>0</v>
      </c>
      <c r="C21" s="11">
        <f>SUM(B21:B21)</f>
        <v>0</v>
      </c>
      <c r="D21" s="45"/>
    </row>
    <row r="22" spans="1:4" ht="15.75" thickBot="1" x14ac:dyDescent="0.3">
      <c r="A22" s="35" t="s">
        <v>1</v>
      </c>
      <c r="B22" s="36"/>
      <c r="C22" s="82"/>
      <c r="D22" s="45"/>
    </row>
    <row r="23" spans="1:4" ht="15.75" thickBot="1" x14ac:dyDescent="0.3">
      <c r="A23" s="75" t="s">
        <v>36</v>
      </c>
      <c r="B23" s="76"/>
      <c r="C23" s="85"/>
      <c r="D23" s="45"/>
    </row>
    <row r="24" spans="1:4" x14ac:dyDescent="0.25">
      <c r="A24" s="12" t="s">
        <v>3</v>
      </c>
      <c r="B24" s="15" t="s">
        <v>62</v>
      </c>
      <c r="C24" s="18" t="s">
        <v>7</v>
      </c>
      <c r="D24" s="45"/>
    </row>
    <row r="25" spans="1:4" s="94" customFormat="1" x14ac:dyDescent="0.25">
      <c r="A25" s="42" t="s">
        <v>1</v>
      </c>
      <c r="B25" s="31" t="s">
        <v>1</v>
      </c>
      <c r="C25" s="93">
        <f>SUM(B25:B25)</f>
        <v>0</v>
      </c>
      <c r="D25" s="96"/>
    </row>
    <row r="26" spans="1:4" s="94" customFormat="1" x14ac:dyDescent="0.25">
      <c r="A26" s="42"/>
      <c r="B26" s="31"/>
      <c r="C26" s="93">
        <f>SUM(B26:B26)</f>
        <v>0</v>
      </c>
      <c r="D26" s="95" t="s">
        <v>61</v>
      </c>
    </row>
    <row r="27" spans="1:4" s="94" customFormat="1" x14ac:dyDescent="0.25">
      <c r="A27" s="42" t="s">
        <v>1</v>
      </c>
      <c r="B27" s="31" t="s">
        <v>1</v>
      </c>
      <c r="C27" s="93">
        <f>SUM(B27:B27)</f>
        <v>0</v>
      </c>
      <c r="D27" s="96"/>
    </row>
    <row r="28" spans="1:4" ht="15.75" thickBot="1" x14ac:dyDescent="0.3">
      <c r="A28" s="40" t="s">
        <v>34</v>
      </c>
      <c r="B28" s="39">
        <f>SUM(PS_C)</f>
        <v>0</v>
      </c>
      <c r="C28" s="11">
        <f>SUM(B28:B28)</f>
        <v>0</v>
      </c>
      <c r="D28" s="45"/>
    </row>
    <row r="29" spans="1:4" ht="15.75" thickBot="1" x14ac:dyDescent="0.3">
      <c r="A29" s="35" t="s">
        <v>1</v>
      </c>
      <c r="B29" s="36"/>
      <c r="C29" s="82"/>
      <c r="D29" s="45"/>
    </row>
    <row r="30" spans="1:4" ht="15.75" thickBot="1" x14ac:dyDescent="0.3">
      <c r="A30" s="77" t="s">
        <v>37</v>
      </c>
      <c r="B30" s="78"/>
      <c r="C30" s="86"/>
      <c r="D30" s="45"/>
    </row>
    <row r="31" spans="1:4" x14ac:dyDescent="0.25">
      <c r="A31" s="12" t="s">
        <v>3</v>
      </c>
      <c r="B31" s="15" t="s">
        <v>62</v>
      </c>
      <c r="C31" s="18" t="s">
        <v>7</v>
      </c>
      <c r="D31" s="45"/>
    </row>
    <row r="32" spans="1:4" s="94" customFormat="1" x14ac:dyDescent="0.25">
      <c r="A32" s="42" t="s">
        <v>1</v>
      </c>
      <c r="B32" s="31" t="s">
        <v>1</v>
      </c>
      <c r="C32" s="93">
        <f>SUM(B32:B32)</f>
        <v>0</v>
      </c>
      <c r="D32" s="96"/>
    </row>
    <row r="33" spans="1:4" s="94" customFormat="1" x14ac:dyDescent="0.25">
      <c r="A33" s="42"/>
      <c r="B33" s="31"/>
      <c r="C33" s="93">
        <f>SUM(B33:B33)</f>
        <v>0</v>
      </c>
      <c r="D33" s="95" t="s">
        <v>61</v>
      </c>
    </row>
    <row r="34" spans="1:4" s="94" customFormat="1" x14ac:dyDescent="0.25">
      <c r="A34" s="42" t="s">
        <v>1</v>
      </c>
      <c r="B34" s="31" t="s">
        <v>1</v>
      </c>
      <c r="C34" s="93">
        <f>SUM(B34:B34)</f>
        <v>0</v>
      </c>
      <c r="D34" s="96"/>
    </row>
    <row r="35" spans="1:4" ht="15.75" thickBot="1" x14ac:dyDescent="0.3">
      <c r="A35" s="40" t="s">
        <v>35</v>
      </c>
      <c r="B35" s="39">
        <f>SUM(PS_F)</f>
        <v>0</v>
      </c>
      <c r="C35" s="11">
        <f>SUM(B35:B35)</f>
        <v>0</v>
      </c>
      <c r="D35" s="45"/>
    </row>
    <row r="36" spans="1:4" ht="15.75" thickBot="1" x14ac:dyDescent="0.3">
      <c r="A36" s="35" t="s">
        <v>1</v>
      </c>
      <c r="B36" s="36"/>
      <c r="C36" s="82"/>
      <c r="D36" s="45"/>
    </row>
    <row r="37" spans="1:4" ht="15.75" thickBot="1" x14ac:dyDescent="0.3">
      <c r="A37" s="65" t="s">
        <v>38</v>
      </c>
      <c r="B37" s="66"/>
      <c r="C37" s="87"/>
      <c r="D37" s="45"/>
    </row>
    <row r="38" spans="1:4" x14ac:dyDescent="0.25">
      <c r="A38" s="12" t="s">
        <v>3</v>
      </c>
      <c r="B38" s="15" t="s">
        <v>62</v>
      </c>
      <c r="C38" s="18" t="s">
        <v>7</v>
      </c>
      <c r="D38" s="45"/>
    </row>
    <row r="39" spans="1:4" s="94" customFormat="1" x14ac:dyDescent="0.25">
      <c r="A39" s="42" t="s">
        <v>1</v>
      </c>
      <c r="B39" s="31"/>
      <c r="C39" s="93">
        <f>SUM(B39:B39)</f>
        <v>0</v>
      </c>
      <c r="D39" s="96"/>
    </row>
    <row r="40" spans="1:4" s="94" customFormat="1" x14ac:dyDescent="0.25">
      <c r="A40" s="42"/>
      <c r="B40" s="31"/>
      <c r="C40" s="93">
        <f>SUM(B40:B40)</f>
        <v>0</v>
      </c>
      <c r="D40" s="95" t="s">
        <v>61</v>
      </c>
    </row>
    <row r="41" spans="1:4" s="94" customFormat="1" x14ac:dyDescent="0.25">
      <c r="A41" s="42" t="s">
        <v>1</v>
      </c>
      <c r="B41" s="31" t="s">
        <v>1</v>
      </c>
      <c r="C41" s="93">
        <f>SUM(B41:B41)</f>
        <v>0</v>
      </c>
      <c r="D41" s="96"/>
    </row>
    <row r="42" spans="1:4" ht="15.75" thickBot="1" x14ac:dyDescent="0.3">
      <c r="A42" s="40" t="s">
        <v>43</v>
      </c>
      <c r="B42" s="39">
        <f>SUM(PS_O)</f>
        <v>0</v>
      </c>
      <c r="C42" s="11">
        <f>SUM(B42:B42)</f>
        <v>0</v>
      </c>
      <c r="D42" s="45"/>
    </row>
    <row r="43" spans="1:4" ht="15.75" thickBot="1" x14ac:dyDescent="0.3">
      <c r="A43" s="35" t="s">
        <v>1</v>
      </c>
      <c r="B43" s="36"/>
      <c r="C43" s="82"/>
      <c r="D43" s="45"/>
    </row>
    <row r="44" spans="1:4" ht="15.75" thickBot="1" x14ac:dyDescent="0.3">
      <c r="A44" s="63" t="s">
        <v>39</v>
      </c>
      <c r="B44" s="64"/>
      <c r="C44" s="88"/>
      <c r="D44" s="45"/>
    </row>
    <row r="45" spans="1:4" x14ac:dyDescent="0.25">
      <c r="A45" s="12" t="s">
        <v>3</v>
      </c>
      <c r="B45" s="15" t="s">
        <v>62</v>
      </c>
      <c r="C45" s="18" t="s">
        <v>7</v>
      </c>
      <c r="D45" s="45"/>
    </row>
    <row r="46" spans="1:4" s="94" customFormat="1" x14ac:dyDescent="0.25">
      <c r="A46" s="42" t="s">
        <v>1</v>
      </c>
      <c r="B46" s="31"/>
      <c r="C46" s="93">
        <f>SUM(B46:B46)</f>
        <v>0</v>
      </c>
      <c r="D46" s="96"/>
    </row>
    <row r="47" spans="1:4" s="94" customFormat="1" x14ac:dyDescent="0.25">
      <c r="A47" s="42"/>
      <c r="B47" s="31"/>
      <c r="C47" s="93">
        <f>SUM(B47:B47)</f>
        <v>0</v>
      </c>
      <c r="D47" s="95" t="s">
        <v>61</v>
      </c>
    </row>
    <row r="48" spans="1:4" s="94" customFormat="1" x14ac:dyDescent="0.25">
      <c r="A48" s="42" t="s">
        <v>1</v>
      </c>
      <c r="B48" s="31"/>
      <c r="C48" s="93">
        <f>SUM(B48:B48)</f>
        <v>0</v>
      </c>
      <c r="D48" s="96"/>
    </row>
    <row r="49" spans="1:4" ht="15.75" thickBot="1" x14ac:dyDescent="0.3">
      <c r="A49" s="19" t="s">
        <v>44</v>
      </c>
      <c r="B49" s="20">
        <f>SUM(GS_F)</f>
        <v>0</v>
      </c>
      <c r="C49" s="11">
        <f>SUM(B49:B49)</f>
        <v>0</v>
      </c>
      <c r="D49" s="45"/>
    </row>
    <row r="50" spans="1:4" ht="15.75" thickBot="1" x14ac:dyDescent="0.3">
      <c r="A50" s="35" t="s">
        <v>1</v>
      </c>
      <c r="B50" s="36"/>
      <c r="C50" s="82"/>
      <c r="D50" s="45"/>
    </row>
    <row r="51" spans="1:4" ht="15.75" thickBot="1" x14ac:dyDescent="0.3">
      <c r="A51" s="67" t="s">
        <v>40</v>
      </c>
      <c r="B51" s="68"/>
      <c r="C51" s="89"/>
      <c r="D51" s="45"/>
    </row>
    <row r="52" spans="1:4" x14ac:dyDescent="0.25">
      <c r="A52" s="12" t="s">
        <v>3</v>
      </c>
      <c r="B52" s="15" t="s">
        <v>62</v>
      </c>
      <c r="C52" s="18" t="s">
        <v>7</v>
      </c>
      <c r="D52" s="45"/>
    </row>
    <row r="53" spans="1:4" s="94" customFormat="1" x14ac:dyDescent="0.25">
      <c r="A53" s="42" t="s">
        <v>1</v>
      </c>
      <c r="B53" s="31"/>
      <c r="C53" s="93">
        <f>SUM(B53:B53)</f>
        <v>0</v>
      </c>
      <c r="D53" s="96"/>
    </row>
    <row r="54" spans="1:4" s="94" customFormat="1" x14ac:dyDescent="0.25">
      <c r="A54" s="42"/>
      <c r="B54" s="31"/>
      <c r="C54" s="93">
        <f>SUM(B54:B54)</f>
        <v>0</v>
      </c>
      <c r="D54" s="95" t="s">
        <v>61</v>
      </c>
    </row>
    <row r="55" spans="1:4" s="94" customFormat="1" x14ac:dyDescent="0.25">
      <c r="A55" s="42" t="s">
        <v>1</v>
      </c>
      <c r="B55" s="31" t="s">
        <v>1</v>
      </c>
      <c r="C55" s="93">
        <f>SUM(B55:B55)</f>
        <v>0</v>
      </c>
      <c r="D55" s="96"/>
    </row>
    <row r="56" spans="1:4" ht="15.75" thickBot="1" x14ac:dyDescent="0.3">
      <c r="A56" s="40" t="s">
        <v>45</v>
      </c>
      <c r="B56" s="39">
        <f>SUM(GS_R)</f>
        <v>0</v>
      </c>
      <c r="C56" s="11">
        <f>SUM(B56:B56)</f>
        <v>0</v>
      </c>
      <c r="D56" s="45"/>
    </row>
    <row r="57" spans="1:4" ht="15.75" thickBot="1" x14ac:dyDescent="0.3">
      <c r="A57" s="35" t="s">
        <v>1</v>
      </c>
      <c r="B57" s="36"/>
      <c r="C57" s="82"/>
      <c r="D57" s="45"/>
    </row>
    <row r="58" spans="1:4" ht="15.75" thickBot="1" x14ac:dyDescent="0.3">
      <c r="A58" s="69" t="s">
        <v>41</v>
      </c>
      <c r="B58" s="70"/>
      <c r="C58" s="90"/>
      <c r="D58" s="45"/>
    </row>
    <row r="59" spans="1:4" x14ac:dyDescent="0.25">
      <c r="A59" s="12" t="s">
        <v>3</v>
      </c>
      <c r="B59" s="15" t="s">
        <v>62</v>
      </c>
      <c r="C59" s="18" t="s">
        <v>7</v>
      </c>
      <c r="D59" s="45"/>
    </row>
    <row r="60" spans="1:4" s="94" customFormat="1" x14ac:dyDescent="0.25">
      <c r="A60" s="42" t="s">
        <v>1</v>
      </c>
      <c r="B60" s="31"/>
      <c r="C60" s="93">
        <f>SUM(B60:B60)</f>
        <v>0</v>
      </c>
      <c r="D60" s="96"/>
    </row>
    <row r="61" spans="1:4" s="94" customFormat="1" x14ac:dyDescent="0.25">
      <c r="A61" s="42"/>
      <c r="B61" s="31"/>
      <c r="C61" s="93">
        <f>SUM(B61:B61)</f>
        <v>0</v>
      </c>
      <c r="D61" s="95" t="s">
        <v>61</v>
      </c>
    </row>
    <row r="62" spans="1:4" s="94" customFormat="1" x14ac:dyDescent="0.25">
      <c r="A62" s="42" t="s">
        <v>1</v>
      </c>
      <c r="B62" s="31"/>
      <c r="C62" s="93">
        <f>SUM(B62:B62)</f>
        <v>0</v>
      </c>
      <c r="D62" s="96"/>
    </row>
    <row r="63" spans="1:4" ht="15.75" thickBot="1" x14ac:dyDescent="0.3">
      <c r="A63" s="40" t="s">
        <v>46</v>
      </c>
      <c r="B63" s="39">
        <f>SUM(GS_LC)</f>
        <v>0</v>
      </c>
      <c r="C63" s="11">
        <f>SUM(B63:B63)</f>
        <v>0</v>
      </c>
      <c r="D63" s="45"/>
    </row>
    <row r="64" spans="1:4" ht="15.75" thickBot="1" x14ac:dyDescent="0.3">
      <c r="A64" s="37" t="s">
        <v>1</v>
      </c>
      <c r="B64" s="38"/>
      <c r="C64" s="91"/>
      <c r="D64" s="45"/>
    </row>
    <row r="65" spans="1:4" ht="15.75" thickBot="1" x14ac:dyDescent="0.3">
      <c r="A65" s="69" t="s">
        <v>42</v>
      </c>
      <c r="B65" s="70"/>
      <c r="C65" s="90"/>
      <c r="D65" s="45"/>
    </row>
    <row r="66" spans="1:4" x14ac:dyDescent="0.25">
      <c r="A66" s="12" t="s">
        <v>3</v>
      </c>
      <c r="B66" s="15" t="s">
        <v>62</v>
      </c>
      <c r="C66" s="18" t="s">
        <v>7</v>
      </c>
      <c r="D66" s="45"/>
    </row>
    <row r="67" spans="1:4" s="94" customFormat="1" x14ac:dyDescent="0.25">
      <c r="A67" s="42"/>
      <c r="B67" s="31"/>
      <c r="C67" s="93">
        <f>SUM(B67:B67)</f>
        <v>0</v>
      </c>
      <c r="D67" s="96"/>
    </row>
    <row r="68" spans="1:4" s="94" customFormat="1" x14ac:dyDescent="0.25">
      <c r="A68" s="42"/>
      <c r="B68" s="31"/>
      <c r="C68" s="93">
        <f>SUM(B68:B68)</f>
        <v>0</v>
      </c>
      <c r="D68" s="95" t="s">
        <v>61</v>
      </c>
    </row>
    <row r="69" spans="1:4" s="94" customFormat="1" x14ac:dyDescent="0.25">
      <c r="A69" s="42"/>
      <c r="B69" s="31"/>
      <c r="C69" s="93">
        <f>SUM(B69:B69)</f>
        <v>0</v>
      </c>
    </row>
    <row r="70" spans="1:4" ht="15.75" thickBot="1" x14ac:dyDescent="0.3">
      <c r="A70" s="40" t="s">
        <v>47</v>
      </c>
      <c r="B70" s="39">
        <f>SUM(AC)</f>
        <v>0</v>
      </c>
      <c r="C70" s="11">
        <f>SUM(B70:B70)</f>
        <v>0</v>
      </c>
    </row>
    <row r="71" spans="1:4" ht="15.75" thickBot="1" x14ac:dyDescent="0.3">
      <c r="A71" s="21"/>
      <c r="B71" s="41"/>
      <c r="C71" s="10"/>
    </row>
    <row r="72" spans="1:4" ht="30.75" thickBot="1" x14ac:dyDescent="0.3">
      <c r="A72" s="21" t="s">
        <v>1</v>
      </c>
      <c r="B72" s="22" t="s">
        <v>63</v>
      </c>
      <c r="C72" s="24" t="s">
        <v>7</v>
      </c>
    </row>
    <row r="73" spans="1:4" ht="18.75" thickBot="1" x14ac:dyDescent="0.3">
      <c r="A73" s="34" t="s">
        <v>48</v>
      </c>
      <c r="B73" s="25">
        <f>B70+B63+B56+B49+B42+B35+B28+B21+B14+B7</f>
        <v>0</v>
      </c>
      <c r="C73" s="25">
        <f>C70+C63+C56+C49+C42+C35+C28+C21+C14+C7</f>
        <v>0</v>
      </c>
    </row>
    <row r="74" spans="1:4" x14ac:dyDescent="0.25">
      <c r="A74" s="80" t="s">
        <v>1</v>
      </c>
      <c r="B74" s="92" t="s">
        <v>1</v>
      </c>
      <c r="C74" s="92" t="s">
        <v>1</v>
      </c>
    </row>
    <row r="75" spans="1:4" x14ac:dyDescent="0.25">
      <c r="A75" s="80" t="s">
        <v>1</v>
      </c>
      <c r="B75" s="92" t="s">
        <v>1</v>
      </c>
      <c r="C75" s="92" t="s">
        <v>1</v>
      </c>
    </row>
  </sheetData>
  <sheetProtection algorithmName="SHA-512" hashValue="bIb2u5J5nOqkvd8c/hs3vKw055JUnEAHmgOln2fV/lvLuPKBp6mxeYcNLQUXd0965WhkjZVjpLzX8tRwkArPjg==" saltValue="pNTncQVo8i0jqiPJPEacNg==" spinCount="100000" sheet="1" insertRows="0" selectLockedCells="1"/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37</vt:i4>
      </vt:variant>
    </vt:vector>
  </HeadingPairs>
  <TitlesOfParts>
    <vt:vector size="40" baseType="lpstr">
      <vt:lpstr>Proposal Budget Overview</vt:lpstr>
      <vt:lpstr>Proposal Expenses</vt:lpstr>
      <vt:lpstr>Proposal Income</vt:lpstr>
      <vt:lpstr>AC</vt:lpstr>
      <vt:lpstr>GS_F</vt:lpstr>
      <vt:lpstr>GS_LC</vt:lpstr>
      <vt:lpstr>GS_R</vt:lpstr>
      <vt:lpstr>INC_ADM</vt:lpstr>
      <vt:lpstr>INC_CS</vt:lpstr>
      <vt:lpstr>INC_RO</vt:lpstr>
      <vt:lpstr>MKTG_CASH_MATCH</vt:lpstr>
      <vt:lpstr>MKTG_GRANT_FUNDS</vt:lpstr>
      <vt:lpstr>MKTG_IN_KIND_MATCH</vt:lpstr>
      <vt:lpstr>OFSO_CASH_MATCH</vt:lpstr>
      <vt:lpstr>OFSO_GRANT_FUNDS</vt:lpstr>
      <vt:lpstr>OFSO_IN_KIND_MATCH</vt:lpstr>
      <vt:lpstr>OFSP_CASH_MATCH</vt:lpstr>
      <vt:lpstr>OFSP_GRANT_FUNDS</vt:lpstr>
      <vt:lpstr>OFSP_IN_KIND_MATCH</vt:lpstr>
      <vt:lpstr>PA_CASH_MATCH</vt:lpstr>
      <vt:lpstr>PA_GRANT_FUNDS</vt:lpstr>
      <vt:lpstr>PA_IN_KIND_MATCH</vt:lpstr>
      <vt:lpstr>PP_CASH_MATCH</vt:lpstr>
      <vt:lpstr>PP_GRANT_FUNDS</vt:lpstr>
      <vt:lpstr>PP_IN_KIND_MATCH</vt:lpstr>
      <vt:lpstr>PS_C</vt:lpstr>
      <vt:lpstr>PS_F</vt:lpstr>
      <vt:lpstr>PS_O</vt:lpstr>
      <vt:lpstr>PT_CASH_MATCH</vt:lpstr>
      <vt:lpstr>PT_GRANT_FUNDS</vt:lpstr>
      <vt:lpstr>PT_IN_KIND_MATCH</vt:lpstr>
      <vt:lpstr>RPE_CASH_MATCH</vt:lpstr>
      <vt:lpstr>RPE_GRANT_FUNDS</vt:lpstr>
      <vt:lpstr>RPE_IN_KIND_MATCH</vt:lpstr>
      <vt:lpstr>SR_CASH_MATCH</vt:lpstr>
      <vt:lpstr>SR_GRANT_FUNDS</vt:lpstr>
      <vt:lpstr>SR_IN_KIND_MATCH</vt:lpstr>
      <vt:lpstr>TVL_CASH_MATCH</vt:lpstr>
      <vt:lpstr>TVL_GRANT_FUNDS</vt:lpstr>
      <vt:lpstr>TVL_IN_KIND_MATCH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Curtis Young [KDC]</dc:creator>
  <cp:keywords/>
  <dc:description/>
  <cp:lastModifiedBy>Curtis Young [KDC]</cp:lastModifiedBy>
  <cp:revision/>
  <cp:lastPrinted>2023-11-22T14:58:43Z</cp:lastPrinted>
  <dcterms:created xsi:type="dcterms:W3CDTF">2023-11-21T21:21:00Z</dcterms:created>
  <dcterms:modified xsi:type="dcterms:W3CDTF">2024-01-22T22:42:51Z</dcterms:modified>
  <cp:category/>
  <cp:contentStatus/>
</cp:coreProperties>
</file>